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VZ 2015-2017 Balanace Sheet" sheetId="1" r:id="rId3"/>
    <sheet state="visible" name="VZ 2015-2017 Income Statement" sheetId="2" r:id="rId4"/>
    <sheet state="visible" name="VZ 2015-2017 Cash Flow" sheetId="3" r:id="rId5"/>
    <sheet state="visible" name="VZ 2015-2017 Stock History" sheetId="4" r:id="rId6"/>
    <sheet state="visible" name="ATT 2015-2017 Balance Sheet" sheetId="5" r:id="rId7"/>
    <sheet state="visible" name="ATT 2015-2017 Income Statement" sheetId="6" r:id="rId8"/>
    <sheet state="visible" name="ATT 2015-2017 Cash Flow" sheetId="7" r:id="rId9"/>
    <sheet state="visible" name="ATT 2015-2017 Stock HIstory" sheetId="8" r:id="rId10"/>
    <sheet state="visible" name="RATIOS &amp; AVERAGES" sheetId="9" r:id="rId11"/>
  </sheets>
  <definedNames/>
  <calcPr/>
</workbook>
</file>

<file path=xl/sharedStrings.xml><?xml version="1.0" encoding="utf-8"?>
<sst xmlns="http://schemas.openxmlformats.org/spreadsheetml/2006/main" count="1303" uniqueCount="1064">
  <si>
    <t>Verizon Communications Inc (NYS: VZ)</t>
  </si>
  <si>
    <t>Exchange rate used is that of the Year End reported date</t>
  </si>
  <si>
    <t>As Reported Annual Income Statement</t>
  </si>
  <si>
    <t>As Reported Annual Cash Flow</t>
  </si>
  <si>
    <t>RATIOS AND AVERAGES ARE LOCATED ON LAST TAB</t>
  </si>
  <si>
    <t>Report Date</t>
  </si>
  <si>
    <t>Powered by Clearbit</t>
  </si>
  <si>
    <t>Currency</t>
  </si>
  <si>
    <t>USD</t>
  </si>
  <si>
    <t>Audit Status</t>
  </si>
  <si>
    <t>Not Qualified</t>
  </si>
  <si>
    <t>Consolidated</t>
  </si>
  <si>
    <t>Yes</t>
  </si>
  <si>
    <t>Scale</t>
  </si>
  <si>
    <t>Thousands</t>
  </si>
  <si>
    <t>Service revenues &amp; other revenues</t>
  </si>
  <si>
    <t>Net income (loss)</t>
  </si>
  <si>
    <t>Wireless equipment revenues</t>
  </si>
  <si>
    <t>Depreciation &amp; amortization expense</t>
  </si>
  <si>
    <t>Total operating revenues</t>
  </si>
  <si>
    <t>Cost of services (exclusive of items shown below)</t>
  </si>
  <si>
    <t>Employee retirement benefits</t>
  </si>
  <si>
    <t>Wireless cost of equipment</t>
  </si>
  <si>
    <t>Deferred income taxes</t>
  </si>
  <si>
    <t>Selling, general &amp; administrative expense, net</t>
  </si>
  <si>
    <t>Provision for uncollectible accounts</t>
  </si>
  <si>
    <t>Equity in losses (earnings) of unconsolidated businesses, net of dividends received</t>
  </si>
  <si>
    <t>Total operating expenses</t>
  </si>
  <si>
    <t xml:space="preserve">Exchange rate used is that of the Year End reported date </t>
  </si>
  <si>
    <t>Operating income</t>
  </si>
  <si>
    <t>Accounts receivable</t>
  </si>
  <si>
    <t>Equity in earnings (losses) of unconsolidated businesses</t>
  </si>
  <si>
    <t>Interest income</t>
  </si>
  <si>
    <t>Inventories</t>
  </si>
  <si>
    <t>Other income (expense), net</t>
  </si>
  <si>
    <t>Other assets</t>
  </si>
  <si>
    <t>Other income &amp; (expense), net</t>
  </si>
  <si>
    <t>Interest expense</t>
  </si>
  <si>
    <t>Accounts payable &amp; accrued liabilities</t>
  </si>
  <si>
    <t>Income before provision (benefit) for income taxes - domestic</t>
  </si>
  <si>
    <t>Income before provision (benefit) for income taxes - foreign</t>
  </si>
  <si>
    <t>Discretionary contribution to qualified pension plans</t>
  </si>
  <si>
    <t>Income before provision (benefit) for income taxes</t>
  </si>
  <si>
    <t>-</t>
  </si>
  <si>
    <t>Current provision (benefit) for income taxes - federal</t>
  </si>
  <si>
    <t>Net gain on sale of divested businesses</t>
  </si>
  <si>
    <t>Current provision (benefit) for income taxes - foreign</t>
  </si>
  <si>
    <t>Current provision (benefit) for income taxes - state &amp; local</t>
  </si>
  <si>
    <t>Other operating activities, net</t>
  </si>
  <si>
    <t>Total current provision (benefit) for income taxes</t>
  </si>
  <si>
    <t>Deferred provision (benefit) for income taxes - federal</t>
  </si>
  <si>
    <t>Net cash flows from operating activities</t>
  </si>
  <si>
    <t>Deferred provision (benefit) for income taxes - foreign</t>
  </si>
  <si>
    <t>Deferred provision (benefit) for income taxes - state &amp; local</t>
  </si>
  <si>
    <t xml:space="preserve">As Reported Annual Balance Sheet </t>
  </si>
  <si>
    <t>Capital expenditures (including capital software)</t>
  </si>
  <si>
    <t>Total deferred provision (benefit) for income taxes</t>
  </si>
  <si>
    <t>Provision (benefit) for income taxes</t>
  </si>
  <si>
    <t>Acquisitions of investments &amp; businesses, net of cash acquired</t>
  </si>
  <si>
    <t>Net income attributable to noncontrolling interest</t>
  </si>
  <si>
    <t>Acquisitions of wireless licenses</t>
  </si>
  <si>
    <t>Net income (loss) attributable to Verizon Communications Inc.</t>
  </si>
  <si>
    <t>Weighted average shares outstanding - basic</t>
  </si>
  <si>
    <t>Proceeds from disposition of businesses</t>
  </si>
  <si>
    <t>Weighted average shares outstanding - diluted</t>
  </si>
  <si>
    <t>Year end shares outstanding</t>
  </si>
  <si>
    <t>Other investing activities, net</t>
  </si>
  <si>
    <t>Net earnings (loss) per share - basic</t>
  </si>
  <si>
    <t>Net earnings (loss) per share - diluted</t>
  </si>
  <si>
    <t>Net cash flows from investing activities</t>
  </si>
  <si>
    <t>Dividends declared</t>
  </si>
  <si>
    <t>Total number of employees</t>
  </si>
  <si>
    <t>Total number of stockholders</t>
  </si>
  <si>
    <t>Proceeds from long-term borrowings</t>
  </si>
  <si>
    <t>Foreign currency translation adjustments</t>
  </si>
  <si>
    <t>Proceeds from asset-backed long-term borrowings</t>
  </si>
  <si>
    <t>12/31/2017</t>
  </si>
  <si>
    <t>References</t>
  </si>
  <si>
    <t>Repayments of long-term borrowings &amp; capital lease obligations</t>
  </si>
  <si>
    <t>Repayments of asset-backed long-term borrowings</t>
  </si>
  <si>
    <t>12/31/2016</t>
  </si>
  <si>
    <t>Decrease (increase) in short-term obligations, excluding current maturities</t>
  </si>
  <si>
    <t>12/31/2015</t>
  </si>
  <si>
    <t>Dividends paid</t>
  </si>
  <si>
    <t>Proceeds from sale of common stock</t>
  </si>
  <si>
    <t>Purchase of common stock for treasury</t>
  </si>
  <si>
    <t>Other financing activities, net</t>
  </si>
  <si>
    <t>Mergent Online. (2018). Company A Retrieved November 12, 2018 from:</t>
  </si>
  <si>
    <t>Net cash flows from financing activities</t>
  </si>
  <si>
    <t>Increase (decrease) in cash &amp; cash equivalents</t>
  </si>
  <si>
    <t>Cash &amp; cash equivalents, beginning of period</t>
  </si>
  <si>
    <t>Cash &amp; cash equivalents</t>
  </si>
  <si>
    <t>Cash &amp; cash equivalents, end of period</t>
  </si>
  <si>
    <t>Cash paid for income taxes, net of amounts refunded</t>
  </si>
  <si>
    <t>Cash paid for interest, net of amounts capitalized</t>
  </si>
  <si>
    <t xml:space="preserve">Reference </t>
  </si>
  <si>
    <t>http://www.mergentonline.com.ezproxy.snhu.edu/companyfinancials.php?pagetype=asreported&amp;compnumber=36979&amp;period=Annuals&amp;dataarea=PL&amp;range=3&amp;currency=AsRep&amp;scale=AsRep&amp;Submit=Refresh</t>
  </si>
  <si>
    <t>http://www.mergentonline.com.ezproxy.snhu.edu/companyfinancials.php?pagetype=asreported&amp;compnumber=36979&amp;period=Annuals&amp;dataarea=CF&amp;range=3&amp;currency=AsRep&amp;scale=AsRep&amp;Submit=Refresh</t>
  </si>
  <si>
    <t>Short-term investments</t>
  </si>
  <si>
    <t>Accounts receivable, gross</t>
  </si>
  <si>
    <t>Less: allowances - accounts receivable</t>
  </si>
  <si>
    <t>Accounts receivable, net</t>
  </si>
  <si>
    <t>Assets held for sale</t>
  </si>
  <si>
    <t>Prepaid expenses &amp; other current assets</t>
  </si>
  <si>
    <t>Total current assets</t>
  </si>
  <si>
    <t>Land</t>
  </si>
  <si>
    <t>Buildings &amp; equipment</t>
  </si>
  <si>
    <t>Central office &amp; other network equipment</t>
  </si>
  <si>
    <t>Cable, wiring &amp; conduit</t>
  </si>
  <si>
    <t>Cable, poles &amp; conduit</t>
  </si>
  <si>
    <t>Leasehold improvements</t>
  </si>
  <si>
    <t>Work in progress</t>
  </si>
  <si>
    <t>Furniture, vehicles &amp; other plant, property &amp; equipment</t>
  </si>
  <si>
    <t>Plant, property &amp; equipment</t>
  </si>
  <si>
    <t>Less: accumulated depreciation</t>
  </si>
  <si>
    <t>Plant, property &amp; equipment, net</t>
  </si>
  <si>
    <t>Investments in unconsolidated businesses</t>
  </si>
  <si>
    <t>Wireless licenses</t>
  </si>
  <si>
    <t>Goodwill</t>
  </si>
  <si>
    <t>Other intangible assets, net</t>
  </si>
  <si>
    <t>Non-current assets held for sale</t>
  </si>
  <si>
    <t>AT&amp;T Inc (NYS: T)</t>
  </si>
  <si>
    <t>As Reported Annual Balance Sheet</t>
  </si>
  <si>
    <t>Less alllowances for doubtful accounts</t>
  </si>
  <si>
    <t>Prepaid expenses</t>
  </si>
  <si>
    <t>Other current assets</t>
  </si>
  <si>
    <t>Buildings &amp; improvements</t>
  </si>
  <si>
    <t>Central office equipment</t>
  </si>
  <si>
    <t>Satellites</t>
  </si>
  <si>
    <t>Other equipment</t>
  </si>
  <si>
    <t>Software</t>
  </si>
  <si>
    <t>Under construction</t>
  </si>
  <si>
    <t>Property, plant &amp; equipment, at cost</t>
  </si>
  <si>
    <t>Accumulated depreciation &amp; amortization</t>
  </si>
  <si>
    <t>Property, plant &amp; equipment, net</t>
  </si>
  <si>
    <t>Licenses</t>
  </si>
  <si>
    <t>Customer lists &amp; relationships, net</t>
  </si>
  <si>
    <t>Investments in equity affiliates</t>
  </si>
  <si>
    <t>Total assets</t>
  </si>
  <si>
    <t>Current maturities of long-term debt</t>
  </si>
  <si>
    <t>Bank borrowings</t>
  </si>
  <si>
    <t>Issue: Verizon Communications Inc(NYS:VZ)</t>
  </si>
  <si>
    <t>Debt maturing within one year</t>
  </si>
  <si>
    <t>Time Period: 3 years</t>
  </si>
  <si>
    <t>Accounts payable</t>
  </si>
  <si>
    <t>Frequency: daily</t>
  </si>
  <si>
    <t>Accrued payroll &amp; commissions</t>
  </si>
  <si>
    <t>Adjusted Prices</t>
  </si>
  <si>
    <t>Current portion of employee benefit obligation</t>
  </si>
  <si>
    <t>Accrued interest</t>
  </si>
  <si>
    <t>Other accounts payable &amp; accrued liabilities</t>
  </si>
  <si>
    <t>Historical Pricing</t>
  </si>
  <si>
    <t>Date</t>
  </si>
  <si>
    <t>Open</t>
  </si>
  <si>
    <t>Advance billings &amp; customer deposits</t>
  </si>
  <si>
    <t>Accrued taxes</t>
  </si>
  <si>
    <t>Dividends payable</t>
  </si>
  <si>
    <t>Total current liabilities</t>
  </si>
  <si>
    <t>Notes &amp; debentures</t>
  </si>
  <si>
    <t>High</t>
  </si>
  <si>
    <t>Low</t>
  </si>
  <si>
    <t>Close</t>
  </si>
  <si>
    <t>Unamortized net premium (discount)</t>
  </si>
  <si>
    <t>Volume</t>
  </si>
  <si>
    <t>Price Move (%)</t>
  </si>
  <si>
    <t>Unamortized issuance costs</t>
  </si>
  <si>
    <t>Total notes &amp; debentures</t>
  </si>
  <si>
    <t>Capitalized leases</t>
  </si>
  <si>
    <t>Other debt</t>
  </si>
  <si>
    <t>Total long-term debt, including current maturities</t>
  </si>
  <si>
    <t>Long-term debt</t>
  </si>
  <si>
    <t>Postemployment benefit obligation</t>
  </si>
  <si>
    <t>Other noncurrent liabilities</t>
  </si>
  <si>
    <t>Total deferred credits &amp; other noncurrent liabilities</t>
  </si>
  <si>
    <t>Common stock</t>
  </si>
  <si>
    <t>Additional paid-in capital</t>
  </si>
  <si>
    <t>Retained earnings</t>
  </si>
  <si>
    <t>Treasury stock, at cost</t>
  </si>
  <si>
    <t>Foreign currency translation adjustment</t>
  </si>
  <si>
    <t>Net unrealized gains (losses) on available-for-sale securities</t>
  </si>
  <si>
    <t>Net unrealized gains (losses) on cash flow hedges</t>
  </si>
  <si>
    <t>Defined benefit postretirement plan</t>
  </si>
  <si>
    <t>Accumulated other comprehensive income (loss)</t>
  </si>
  <si>
    <t>Noncontrolling interests</t>
  </si>
  <si>
    <t>Total stockholders' equity</t>
  </si>
  <si>
    <t>Refrences</t>
  </si>
  <si>
    <t>http://www.mergentonline.com.ezproxy.snhu.edu/companyfinancials.php?pagetype=asreported&amp;compnumber=37426&amp;period=Annuals&amp;dataarea=BS&amp;range=3&amp;currency=AsRep&amp;scale=AsRep&amp;Submit=Refresh</t>
  </si>
  <si>
    <t xml:space="preserve">As Reported Annual Income Statement </t>
  </si>
  <si>
    <t>Service revenues</t>
  </si>
  <si>
    <t>Equipment revenues</t>
  </si>
  <si>
    <t>Equipment expenses</t>
  </si>
  <si>
    <t>Broadcast, programming &amp; operations</t>
  </si>
  <si>
    <t>Other cost of services (exclusive of depreciation &amp; amortization)</t>
  </si>
  <si>
    <t>Selling, general &amp; administrative expenses</t>
  </si>
  <si>
    <t>Asset abandonments &amp; impairments</t>
  </si>
  <si>
    <t>Depreciation &amp; amortization</t>
  </si>
  <si>
    <t>Operating income (loss)</t>
  </si>
  <si>
    <t>Interest expense incurred</t>
  </si>
  <si>
    <t>Capitalized interest</t>
  </si>
  <si>
    <t>Equity in net income (loss) of affiliates</t>
  </si>
  <si>
    <t>Total other income (expense)</t>
  </si>
  <si>
    <t>U.S. income before income taxes</t>
  </si>
  <si>
    <t>Foreign income (loss) before income taxes</t>
  </si>
  <si>
    <t>Income (loss) before income taxes</t>
  </si>
  <si>
    <t>Current income tax provision (benefit)-federal</t>
  </si>
  <si>
    <t>Deferred income tax provision (benefit)-federal</t>
  </si>
  <si>
    <t>Total income tax provision (benefit)-federal</t>
  </si>
  <si>
    <t>Current income tax provision (benefit)-state &amp; local</t>
  </si>
  <si>
    <t>Deferred income tax provision (benefit)-state &amp; local</t>
  </si>
  <si>
    <t>Total income tax provision (benefit)-state &amp; local</t>
  </si>
  <si>
    <t>Current income tax provision (benefit) - foreign</t>
  </si>
  <si>
    <t>Deferred income tax provision (benefit) - foreign</t>
  </si>
  <si>
    <t>Income tax (benefit) expense</t>
  </si>
  <si>
    <t>Less: net income (loss) attributable to noncontrolling interest</t>
  </si>
  <si>
    <t>Net income (loss) attributable to AT&amp;T</t>
  </si>
  <si>
    <t>Weighted average shares outstanding-basic</t>
  </si>
  <si>
    <t>Weighted average shares outstanding-diluted</t>
  </si>
  <si>
    <t>Net income (loss) per common share - basic</t>
  </si>
  <si>
    <t>Net income (loss) per common share - diluted</t>
  </si>
  <si>
    <t>Dividends per common share</t>
  </si>
  <si>
    <t>Number of common stockholders</t>
  </si>
  <si>
    <t>http://www.mergentonline.com.ezproxy.snhu.edu/companyfinancials.php?pagetype=asreported&amp;compnumber=37426&amp;period=Annuals&amp;dataarea=PL&amp;range=3&amp;currency=AsRep&amp;scale=AsRep&amp;Submit=Refresh</t>
  </si>
  <si>
    <t xml:space="preserve">As Reported Annual Cash Flow </t>
  </si>
  <si>
    <t>Long-term debt maturing within one year</t>
  </si>
  <si>
    <t>Short-term notes payable</t>
  </si>
  <si>
    <t>Commercial paper &amp; other short-term debt</t>
  </si>
  <si>
    <t>Undistributed earnings from investments in equity affiliates</t>
  </si>
  <si>
    <t>Deferred income tax expense (benefit)</t>
  </si>
  <si>
    <t>Net loss (gain) from sale of investments, net of impairments</t>
  </si>
  <si>
    <t>Actuarial loss (gain) on pension &amp; postretirement benefits</t>
  </si>
  <si>
    <t>Accrued expenses</t>
  </si>
  <si>
    <t>Accrued vacation, salaries &amp; wages</t>
  </si>
  <si>
    <t>Equipment installment receivables &amp;related sales</t>
  </si>
  <si>
    <t>Interest payable</t>
  </si>
  <si>
    <t>Deferred fulfillment costs</t>
  </si>
  <si>
    <t>Retirement benefit funding</t>
  </si>
  <si>
    <t>Taxes payable</t>
  </si>
  <si>
    <t>Total adjustments</t>
  </si>
  <si>
    <t>Construction &amp; capital expenditures: capital expenditures</t>
  </si>
  <si>
    <t>Liabilities related to assets held for sale</t>
  </si>
  <si>
    <t>Construction &amp; capital expenditures: interest during constrution</t>
  </si>
  <si>
    <t>Capital expenditures: purchase of property &amp; equipment</t>
  </si>
  <si>
    <t>Capital expenditures: interest during constrution</t>
  </si>
  <si>
    <t>Other current liabilities</t>
  </si>
  <si>
    <t>Acquisitions, net of cash acquired</t>
  </si>
  <si>
    <t>Dispositions</t>
  </si>
  <si>
    <t>Sales (purchases) of securities, net</t>
  </si>
  <si>
    <t>Return of advances to &amp; investments in equity affiliates</t>
  </si>
  <si>
    <t>Other investing activities</t>
  </si>
  <si>
    <t>Net change in short-term borrowings with original maturities of three months or less</t>
  </si>
  <si>
    <t>Issuance of long-term debt</t>
  </si>
  <si>
    <t>Repayment of long-term debt</t>
  </si>
  <si>
    <t>Purchase of treasury stock</t>
  </si>
  <si>
    <t>Issuance of treasury stock</t>
  </si>
  <si>
    <t>Other financing activities</t>
  </si>
  <si>
    <t>Notes payable &amp; other long-term debt</t>
  </si>
  <si>
    <t>Net increase (decrease) in cash &amp; cash equivalents</t>
  </si>
  <si>
    <t>Cash &amp; cash equivalents beginning of year</t>
  </si>
  <si>
    <t>Cash &amp; cash equivalents end of year</t>
  </si>
  <si>
    <t>Assumed notes</t>
  </si>
  <si>
    <t>Cash paid during the year for: interest</t>
  </si>
  <si>
    <t>Cash paid during the year for: income taxes, net of refunds</t>
  </si>
  <si>
    <t>Debentures</t>
  </si>
  <si>
    <t>Debentures &amp; other long-term debt</t>
  </si>
  <si>
    <t>http://www.mergentonline.com.ezproxy.snhu.edu/companyfinancials.php?pagetype=asreported&amp;compnumber=37426&amp;period=Annuals&amp;dataarea=CF&amp;range=3&amp;currency=AsRep&amp;scale=AsRep&amp;Submit=Refresh</t>
  </si>
  <si>
    <t>Notes payable, debentures &amp; other long-term debt</t>
  </si>
  <si>
    <t>Asset-backed debt</t>
  </si>
  <si>
    <t xml:space="preserve">T's Capital Expenditures Growth by Quarter and Year. (n.d.). Retrieved from </t>
  </si>
  <si>
    <t>Capital lease obligations</t>
  </si>
  <si>
    <t>Unamortized discount, net of premium</t>
  </si>
  <si>
    <t>Unamortized debt issuance costs</t>
  </si>
  <si>
    <t>Long-term debt, including current maturities</t>
  </si>
  <si>
    <t>Less: long-term debt maturing within one year</t>
  </si>
  <si>
    <t>Employee benefit obligations</t>
  </si>
  <si>
    <t>Non-current liabilities related to assets held for sale</t>
  </si>
  <si>
    <t>Other liabilities</t>
  </si>
  <si>
    <t>Total long-term liabilities</t>
  </si>
  <si>
    <t>Contributed capital</t>
  </si>
  <si>
    <t>Retained earnings (accumulated deficit)</t>
  </si>
  <si>
    <t>Unrealized gain (loss) on cash flow hedges</t>
  </si>
  <si>
    <t>Unrealized gain (loss) on marketable securities</t>
  </si>
  <si>
    <t>Defined benefit pension &amp; postretirement plans</t>
  </si>
  <si>
    <t>Common stock in treasury, at cost</t>
  </si>
  <si>
    <t>Deferred compensation - employee stock ownership plans &amp; other</t>
  </si>
  <si>
    <t>Noncontrolling interest</t>
  </si>
  <si>
    <t>Total equity</t>
  </si>
  <si>
    <t>“VZ Balance Sheet.” NASDAQ.com, Nasdaq, www.nasdaq.com/symbol/vz/financials?query=balance-sheet.</t>
  </si>
  <si>
    <t>http://www.mergentonline.com.ezproxy.snhu.edu/companyfinancials.php?pagetype=asreported&amp;compnumber=36979&amp;period=Annuals&amp;dataarea=BS&amp;range=3&amp;currency=AsRep&amp;scale=AsRep&amp;Submit=Refresh</t>
  </si>
  <si>
    <t xml:space="preserve">Issue: AT&amp;T Inc(NYS:T)New York </t>
  </si>
  <si>
    <t xml:space="preserve">Date: From 01/01/2015 to 12/29/2017
Frequency: daily
Adjusted Prices </t>
  </si>
  <si>
    <t>12/29/2017</t>
  </si>
  <si>
    <t>12/28/2017</t>
  </si>
  <si>
    <t>12/27/2017</t>
  </si>
  <si>
    <t>12/26/2017</t>
  </si>
  <si>
    <t>12/22/2017</t>
  </si>
  <si>
    <t>12/21/2017</t>
  </si>
  <si>
    <t>12/20/2017</t>
  </si>
  <si>
    <t>12/19/2017</t>
  </si>
  <si>
    <t>12/18/2017</t>
  </si>
  <si>
    <t>12/15/2017</t>
  </si>
  <si>
    <t>12/14/2017</t>
  </si>
  <si>
    <t>12/13/2017</t>
  </si>
  <si>
    <t>12/12/2017</t>
  </si>
  <si>
    <t>12/11/2017</t>
  </si>
  <si>
    <t>12/08/2017</t>
  </si>
  <si>
    <t>12/07/2017</t>
  </si>
  <si>
    <t>12/06/2017</t>
  </si>
  <si>
    <t>12/05/2017</t>
  </si>
  <si>
    <t>12/04/2017</t>
  </si>
  <si>
    <t>12/01/2017</t>
  </si>
  <si>
    <t>11/30/2017</t>
  </si>
  <si>
    <t>11/29/2017</t>
  </si>
  <si>
    <t>11/28/2017</t>
  </si>
  <si>
    <t>11/27/2017</t>
  </si>
  <si>
    <t>11/24/2017</t>
  </si>
  <si>
    <t>11/22/2017</t>
  </si>
  <si>
    <t>11/21/2017</t>
  </si>
  <si>
    <t>11/20/2017</t>
  </si>
  <si>
    <t>11/17/2017</t>
  </si>
  <si>
    <t>11/16/2017</t>
  </si>
  <si>
    <t>11/15/2017</t>
  </si>
  <si>
    <t>11/14/2017</t>
  </si>
  <si>
    <t>11/13/2017</t>
  </si>
  <si>
    <t>11/10/2017</t>
  </si>
  <si>
    <t>11/09/2017</t>
  </si>
  <si>
    <t>11/08/2017</t>
  </si>
  <si>
    <t>11/07/2017</t>
  </si>
  <si>
    <t>11/06/2017</t>
  </si>
  <si>
    <t>11/03/2017</t>
  </si>
  <si>
    <t>11/02/2017</t>
  </si>
  <si>
    <t>11/01/2017</t>
  </si>
  <si>
    <t>10/31/2017</t>
  </si>
  <si>
    <t>10/30/2017</t>
  </si>
  <si>
    <t>10/27/2017</t>
  </si>
  <si>
    <t>10/26/2017</t>
  </si>
  <si>
    <t>10/25/2017</t>
  </si>
  <si>
    <t>10/24/2017</t>
  </si>
  <si>
    <t>10/23/2017</t>
  </si>
  <si>
    <t>10/20/2017</t>
  </si>
  <si>
    <t>10/19/2017</t>
  </si>
  <si>
    <t>10/18/2017</t>
  </si>
  <si>
    <t>10/17/2017</t>
  </si>
  <si>
    <t>10/16/2017</t>
  </si>
  <si>
    <t>10/13/2017</t>
  </si>
  <si>
    <t>10/12/2017</t>
  </si>
  <si>
    <t>10/11/2017</t>
  </si>
  <si>
    <t>10/10/2017</t>
  </si>
  <si>
    <t>10/09/2017</t>
  </si>
  <si>
    <t>10/06/2017</t>
  </si>
  <si>
    <t>10/05/2017</t>
  </si>
  <si>
    <t>10/04/2017</t>
  </si>
  <si>
    <t>10/03/2017</t>
  </si>
  <si>
    <t>10/02/2017</t>
  </si>
  <si>
    <t>09/29/2017</t>
  </si>
  <si>
    <t>09/28/2017</t>
  </si>
  <si>
    <t>09/27/2017</t>
  </si>
  <si>
    <t>09/26/2017</t>
  </si>
  <si>
    <t>09/25/2017</t>
  </si>
  <si>
    <t>09/22/2017</t>
  </si>
  <si>
    <t>09/21/2017</t>
  </si>
  <si>
    <t>09/20/2017</t>
  </si>
  <si>
    <t>09/19/2017</t>
  </si>
  <si>
    <t>09/18/2017</t>
  </si>
  <si>
    <t>09/15/2017</t>
  </si>
  <si>
    <t>09/14/2017</t>
  </si>
  <si>
    <t>09/13/2017</t>
  </si>
  <si>
    <t>09/12/2017</t>
  </si>
  <si>
    <t>09/11/2017</t>
  </si>
  <si>
    <t>09/08/2017</t>
  </si>
  <si>
    <t>09/07/2017</t>
  </si>
  <si>
    <t>09/06/2017</t>
  </si>
  <si>
    <t>09/05/2017</t>
  </si>
  <si>
    <t>09/01/2017</t>
  </si>
  <si>
    <t>08/31/2017</t>
  </si>
  <si>
    <t>08/30/2017</t>
  </si>
  <si>
    <t>08/29/2017</t>
  </si>
  <si>
    <t>08/28/2017</t>
  </si>
  <si>
    <t>08/25/2017</t>
  </si>
  <si>
    <t>08/24/2017</t>
  </si>
  <si>
    <t>08/23/2017</t>
  </si>
  <si>
    <t>08/22/2017</t>
  </si>
  <si>
    <t>08/21/2017</t>
  </si>
  <si>
    <t>08/18/2017</t>
  </si>
  <si>
    <t>08/17/2017</t>
  </si>
  <si>
    <t>08/16/2017</t>
  </si>
  <si>
    <t>08/15/2017</t>
  </si>
  <si>
    <t>08/14/2017</t>
  </si>
  <si>
    <t>08/11/2017</t>
  </si>
  <si>
    <t>08/10/2017</t>
  </si>
  <si>
    <t>08/09/2017</t>
  </si>
  <si>
    <t>08/08/2017</t>
  </si>
  <si>
    <t>08/07/2017</t>
  </si>
  <si>
    <t>08/04/2017</t>
  </si>
  <si>
    <t>08/03/2017</t>
  </si>
  <si>
    <t>08/02/2017</t>
  </si>
  <si>
    <t>08/01/2017</t>
  </si>
  <si>
    <t>07/31/2017</t>
  </si>
  <si>
    <t>07/28/2017</t>
  </si>
  <si>
    <t>07/27/2017</t>
  </si>
  <si>
    <t>07/26/2017</t>
  </si>
  <si>
    <t>07/25/2017</t>
  </si>
  <si>
    <t>07/24/2017</t>
  </si>
  <si>
    <t>07/21/2017</t>
  </si>
  <si>
    <t>07/20/2017</t>
  </si>
  <si>
    <t>07/19/2017</t>
  </si>
  <si>
    <t>07/18/2017</t>
  </si>
  <si>
    <t>07/17/2017</t>
  </si>
  <si>
    <t>07/14/2017</t>
  </si>
  <si>
    <t>07/13/2017</t>
  </si>
  <si>
    <t>07/12/2017</t>
  </si>
  <si>
    <t>07/11/2017</t>
  </si>
  <si>
    <t>07/10/2017</t>
  </si>
  <si>
    <t>07/07/2017</t>
  </si>
  <si>
    <t>07/06/2017</t>
  </si>
  <si>
    <t>07/05/2017</t>
  </si>
  <si>
    <t>07/03/2017</t>
  </si>
  <si>
    <t>06/30/2017</t>
  </si>
  <si>
    <t>06/29/2017</t>
  </si>
  <si>
    <t>06/28/2017</t>
  </si>
  <si>
    <t>06/27/2017</t>
  </si>
  <si>
    <t>06/26/2017</t>
  </si>
  <si>
    <t>06/23/2017</t>
  </si>
  <si>
    <t>06/22/2017</t>
  </si>
  <si>
    <t>06/21/2017</t>
  </si>
  <si>
    <t>06/20/2017</t>
  </si>
  <si>
    <t>06/19/2017</t>
  </si>
  <si>
    <t>06/16/2017</t>
  </si>
  <si>
    <t>06/15/2017</t>
  </si>
  <si>
    <t>06/14/2017</t>
  </si>
  <si>
    <t>06/13/2017</t>
  </si>
  <si>
    <t>06/12/2017</t>
  </si>
  <si>
    <t>06/09/2017</t>
  </si>
  <si>
    <t>06/08/2017</t>
  </si>
  <si>
    <t>06/07/2017</t>
  </si>
  <si>
    <t>06/06/2017</t>
  </si>
  <si>
    <t>06/05/2017</t>
  </si>
  <si>
    <t>06/02/2017</t>
  </si>
  <si>
    <t>06/01/2017</t>
  </si>
  <si>
    <t>05/31/2017</t>
  </si>
  <si>
    <t>05/30/2017</t>
  </si>
  <si>
    <t>05/26/2017</t>
  </si>
  <si>
    <t>05/25/2017</t>
  </si>
  <si>
    <t>05/24/2017</t>
  </si>
  <si>
    <t>05/23/2017</t>
  </si>
  <si>
    <t>05/22/2017</t>
  </si>
  <si>
    <t>05/19/2017</t>
  </si>
  <si>
    <t>05/18/2017</t>
  </si>
  <si>
    <t>05/17/2017</t>
  </si>
  <si>
    <t>05/16/2017</t>
  </si>
  <si>
    <t>05/15/2017</t>
  </si>
  <si>
    <t>05/12/2017</t>
  </si>
  <si>
    <t>05/11/2017</t>
  </si>
  <si>
    <t>05/10/2017</t>
  </si>
  <si>
    <t>05/09/2017</t>
  </si>
  <si>
    <t>05/08/2017</t>
  </si>
  <si>
    <t>05/05/2017</t>
  </si>
  <si>
    <t>05/04/2017</t>
  </si>
  <si>
    <t>05/03/2017</t>
  </si>
  <si>
    <t>05/02/2017</t>
  </si>
  <si>
    <t>05/01/2017</t>
  </si>
  <si>
    <t>04/28/2017</t>
  </si>
  <si>
    <t>04/27/2017</t>
  </si>
  <si>
    <t>04/26/2017</t>
  </si>
  <si>
    <t>04/25/2017</t>
  </si>
  <si>
    <t>04/24/2017</t>
  </si>
  <si>
    <t>04/21/2017</t>
  </si>
  <si>
    <t>04/20/2017</t>
  </si>
  <si>
    <t>04/19/2017</t>
  </si>
  <si>
    <t>04/18/2017</t>
  </si>
  <si>
    <t>04/17/2017</t>
  </si>
  <si>
    <t>04/13/2017</t>
  </si>
  <si>
    <t>04/12/2017</t>
  </si>
  <si>
    <t>04/11/2017</t>
  </si>
  <si>
    <t>04/10/2017</t>
  </si>
  <si>
    <t>04/07/2017</t>
  </si>
  <si>
    <t>04/06/2017</t>
  </si>
  <si>
    <t>04/05/2017</t>
  </si>
  <si>
    <t>04/04/2017</t>
  </si>
  <si>
    <t>04/03/2017</t>
  </si>
  <si>
    <t>03/31/2017</t>
  </si>
  <si>
    <t>03/30/2017</t>
  </si>
  <si>
    <t>03/29/2017</t>
  </si>
  <si>
    <t>03/28/2017</t>
  </si>
  <si>
    <t>03/27/2017</t>
  </si>
  <si>
    <t>03/24/2017</t>
  </si>
  <si>
    <t>03/23/2017</t>
  </si>
  <si>
    <t>03/22/2017</t>
  </si>
  <si>
    <t>03/21/2017</t>
  </si>
  <si>
    <t>03/20/2017</t>
  </si>
  <si>
    <t>03/17/2017</t>
  </si>
  <si>
    <t>03/16/2017</t>
  </si>
  <si>
    <t>03/15/2017</t>
  </si>
  <si>
    <t>03/14/2017</t>
  </si>
  <si>
    <t>03/13/2017</t>
  </si>
  <si>
    <t>03/10/2017</t>
  </si>
  <si>
    <t>03/09/2017</t>
  </si>
  <si>
    <t>03/08/2017</t>
  </si>
  <si>
    <t>03/07/2017</t>
  </si>
  <si>
    <t>03/06/2017</t>
  </si>
  <si>
    <t>03/03/2017</t>
  </si>
  <si>
    <t>03/02/2017</t>
  </si>
  <si>
    <t>03/01/2017</t>
  </si>
  <si>
    <t>02/28/2017</t>
  </si>
  <si>
    <t>02/27/2017</t>
  </si>
  <si>
    <t>02/24/2017</t>
  </si>
  <si>
    <t>02/23/2017</t>
  </si>
  <si>
    <t>02/22/2017</t>
  </si>
  <si>
    <t>02/21/2017</t>
  </si>
  <si>
    <t>02/17/2017</t>
  </si>
  <si>
    <t>02/16/2017</t>
  </si>
  <si>
    <t>02/15/2017</t>
  </si>
  <si>
    <t>02/14/2017</t>
  </si>
  <si>
    <t>02/13/2017</t>
  </si>
  <si>
    <t>02/10/2017</t>
  </si>
  <si>
    <t>02/09/2017</t>
  </si>
  <si>
    <t>02/08/2017</t>
  </si>
  <si>
    <t>02/07/2017</t>
  </si>
  <si>
    <t>02/06/2017</t>
  </si>
  <si>
    <t>02/03/2017</t>
  </si>
  <si>
    <t>02/02/2017</t>
  </si>
  <si>
    <t>02/01/2017</t>
  </si>
  <si>
    <t>01/31/2017</t>
  </si>
  <si>
    <t>01/30/2017</t>
  </si>
  <si>
    <t>01/27/2017</t>
  </si>
  <si>
    <t>01/26/2017</t>
  </si>
  <si>
    <t>01/25/2017</t>
  </si>
  <si>
    <t>01/24/2017</t>
  </si>
  <si>
    <t>01/23/2017</t>
  </si>
  <si>
    <t>01/20/2017</t>
  </si>
  <si>
    <t>01/19/2017</t>
  </si>
  <si>
    <t>01/18/2017</t>
  </si>
  <si>
    <t>01/17/2017</t>
  </si>
  <si>
    <t>01/13/2017</t>
  </si>
  <si>
    <t>01/12/2017</t>
  </si>
  <si>
    <t>01/11/2017</t>
  </si>
  <si>
    <t>01/10/2017</t>
  </si>
  <si>
    <t>01/09/2017</t>
  </si>
  <si>
    <t>01/06/2017</t>
  </si>
  <si>
    <t>01/05/2017</t>
  </si>
  <si>
    <t>01/04/2017</t>
  </si>
  <si>
    <t>01/03/2017</t>
  </si>
  <si>
    <t>12/30/2016</t>
  </si>
  <si>
    <t>12/29/2016</t>
  </si>
  <si>
    <t>12/28/2016</t>
  </si>
  <si>
    <t>12/27/2016</t>
  </si>
  <si>
    <t>12/23/2016</t>
  </si>
  <si>
    <t>12/22/2016</t>
  </si>
  <si>
    <t>12/21/2016</t>
  </si>
  <si>
    <t>12/20/2016</t>
  </si>
  <si>
    <t>12/19/2016</t>
  </si>
  <si>
    <t>12/16/2016</t>
  </si>
  <si>
    <t>12/15/2016</t>
  </si>
  <si>
    <t>12/14/2016</t>
  </si>
  <si>
    <t>12/13/2016</t>
  </si>
  <si>
    <t>12/12/2016</t>
  </si>
  <si>
    <t>12/09/2016</t>
  </si>
  <si>
    <t>12/08/2016</t>
  </si>
  <si>
    <t>12/07/2016</t>
  </si>
  <si>
    <t>12/06/2016</t>
  </si>
  <si>
    <t>12/05/2016</t>
  </si>
  <si>
    <t>12/02/2016</t>
  </si>
  <si>
    <t>12/01/2016</t>
  </si>
  <si>
    <t>11/30/2016</t>
  </si>
  <si>
    <t>11/29/2016</t>
  </si>
  <si>
    <t>11/28/2016</t>
  </si>
  <si>
    <t>11/25/2016</t>
  </si>
  <si>
    <t>11/23/2016</t>
  </si>
  <si>
    <t>11/22/2016</t>
  </si>
  <si>
    <t>11/21/2016</t>
  </si>
  <si>
    <t>11/18/2016</t>
  </si>
  <si>
    <t>11/17/2016</t>
  </si>
  <si>
    <t>11/16/2016</t>
  </si>
  <si>
    <t>11/15/2016</t>
  </si>
  <si>
    <t>11/14/2016</t>
  </si>
  <si>
    <t>11/11/2016</t>
  </si>
  <si>
    <t>11/10/2016</t>
  </si>
  <si>
    <t>11/09/2016</t>
  </si>
  <si>
    <t>11/08/2016</t>
  </si>
  <si>
    <t>11/07/2016</t>
  </si>
  <si>
    <t>11/04/2016</t>
  </si>
  <si>
    <t>11/03/2016</t>
  </si>
  <si>
    <t>11/02/2016</t>
  </si>
  <si>
    <t>11/01/2016</t>
  </si>
  <si>
    <t>10/31/2016</t>
  </si>
  <si>
    <t>10/28/2016</t>
  </si>
  <si>
    <t>10/27/2016</t>
  </si>
  <si>
    <t>10/26/2016</t>
  </si>
  <si>
    <t>10/25/2016</t>
  </si>
  <si>
    <t>10/24/2016</t>
  </si>
  <si>
    <t>10/21/2016</t>
  </si>
  <si>
    <t>10/20/2016</t>
  </si>
  <si>
    <t>10/19/2016</t>
  </si>
  <si>
    <t>10/18/2016</t>
  </si>
  <si>
    <t>10/17/2016</t>
  </si>
  <si>
    <t>10/14/2016</t>
  </si>
  <si>
    <t>10/13/2016</t>
  </si>
  <si>
    <t>10/12/2016</t>
  </si>
  <si>
    <t>10/11/2016</t>
  </si>
  <si>
    <t>10/10/2016</t>
  </si>
  <si>
    <t>10/07/2016</t>
  </si>
  <si>
    <t>10/06/2016</t>
  </si>
  <si>
    <t>10/05/2016</t>
  </si>
  <si>
    <t>10/04/2016</t>
  </si>
  <si>
    <t>10/03/2016</t>
  </si>
  <si>
    <t>09/30/2016</t>
  </si>
  <si>
    <t>09/29/2016</t>
  </si>
  <si>
    <t>09/28/2016</t>
  </si>
  <si>
    <t>09/27/2016</t>
  </si>
  <si>
    <t>09/26/2016</t>
  </si>
  <si>
    <t>09/23/2016</t>
  </si>
  <si>
    <t>09/22/2016</t>
  </si>
  <si>
    <t>09/21/2016</t>
  </si>
  <si>
    <t>09/20/2016</t>
  </si>
  <si>
    <t>09/19/2016</t>
  </si>
  <si>
    <t>09/16/2016</t>
  </si>
  <si>
    <t>09/15/2016</t>
  </si>
  <si>
    <t>09/14/2016</t>
  </si>
  <si>
    <t>09/13/2016</t>
  </si>
  <si>
    <t>09/12/2016</t>
  </si>
  <si>
    <t>09/09/2016</t>
  </si>
  <si>
    <t>09/08/2016</t>
  </si>
  <si>
    <t>09/07/2016</t>
  </si>
  <si>
    <t>09/06/2016</t>
  </si>
  <si>
    <t>09/02/2016</t>
  </si>
  <si>
    <t>09/01/2016</t>
  </si>
  <si>
    <t>08/31/2016</t>
  </si>
  <si>
    <t>08/30/2016</t>
  </si>
  <si>
    <t>08/29/2016</t>
  </si>
  <si>
    <t>08/26/2016</t>
  </si>
  <si>
    <t>08/25/2016</t>
  </si>
  <si>
    <t>08/24/2016</t>
  </si>
  <si>
    <t>08/23/2016</t>
  </si>
  <si>
    <t>08/22/2016</t>
  </si>
  <si>
    <t>08/19/2016</t>
  </si>
  <si>
    <t>08/18/2016</t>
  </si>
  <si>
    <t>08/17/2016</t>
  </si>
  <si>
    <t>08/16/2016</t>
  </si>
  <si>
    <t>08/15/2016</t>
  </si>
  <si>
    <t>08/12/2016</t>
  </si>
  <si>
    <t>08/11/2016</t>
  </si>
  <si>
    <t>08/10/2016</t>
  </si>
  <si>
    <t>08/09/2016</t>
  </si>
  <si>
    <t>08/08/2016</t>
  </si>
  <si>
    <t>08/05/2016</t>
  </si>
  <si>
    <t>08/04/2016</t>
  </si>
  <si>
    <t>08/03/2016</t>
  </si>
  <si>
    <t>08/02/2016</t>
  </si>
  <si>
    <t>08/01/2016</t>
  </si>
  <si>
    <t>07/29/2016</t>
  </si>
  <si>
    <t>07/28/2016</t>
  </si>
  <si>
    <t>07/27/2016</t>
  </si>
  <si>
    <t>07/26/2016</t>
  </si>
  <si>
    <t>07/25/2016</t>
  </si>
  <si>
    <t>07/22/2016</t>
  </si>
  <si>
    <t>07/21/2016</t>
  </si>
  <si>
    <t>07/20/2016</t>
  </si>
  <si>
    <t>07/19/2016</t>
  </si>
  <si>
    <t>07/18/2016</t>
  </si>
  <si>
    <t>07/15/2016</t>
  </si>
  <si>
    <t>07/14/2016</t>
  </si>
  <si>
    <t>07/13/2016</t>
  </si>
  <si>
    <t>07/12/2016</t>
  </si>
  <si>
    <t>07/11/2016</t>
  </si>
  <si>
    <t>07/08/2016</t>
  </si>
  <si>
    <t>07/07/2016</t>
  </si>
  <si>
    <t>Verizon Ratios</t>
  </si>
  <si>
    <t>07/06/2016</t>
  </si>
  <si>
    <t>07/05/2016</t>
  </si>
  <si>
    <t>07/01/2016</t>
  </si>
  <si>
    <t>06/30/2016</t>
  </si>
  <si>
    <t>06/29/2016</t>
  </si>
  <si>
    <t>06/28/2016</t>
  </si>
  <si>
    <t>06/27/2016</t>
  </si>
  <si>
    <t>06/24/2016</t>
  </si>
  <si>
    <t>06/23/2016</t>
  </si>
  <si>
    <t>Industry Averages</t>
  </si>
  <si>
    <t>06/22/2016</t>
  </si>
  <si>
    <t>06/21/2016</t>
  </si>
  <si>
    <t>06/20/2016</t>
  </si>
  <si>
    <t>Ratios</t>
  </si>
  <si>
    <t>06/17/2016</t>
  </si>
  <si>
    <t>06/16/2016</t>
  </si>
  <si>
    <t>06/15/2016</t>
  </si>
  <si>
    <t>06/14/2016</t>
  </si>
  <si>
    <t>06/13/2016</t>
  </si>
  <si>
    <t>06/10/2016</t>
  </si>
  <si>
    <t>06/09/2016</t>
  </si>
  <si>
    <t>06/08/2016</t>
  </si>
  <si>
    <t>06/07/2016</t>
  </si>
  <si>
    <t>06/06/2016</t>
  </si>
  <si>
    <t>06/03/2016</t>
  </si>
  <si>
    <t>06/02/2016</t>
  </si>
  <si>
    <t>06/01/2016</t>
  </si>
  <si>
    <t>05/31/2016</t>
  </si>
  <si>
    <t>Current Ratio</t>
  </si>
  <si>
    <t>05/27/2016</t>
  </si>
  <si>
    <t>05/26/2016</t>
  </si>
  <si>
    <t>ROE</t>
  </si>
  <si>
    <t>05/25/2016</t>
  </si>
  <si>
    <t>05/24/2016</t>
  </si>
  <si>
    <t>05/23/2016</t>
  </si>
  <si>
    <t>1.11.%</t>
  </si>
  <si>
    <t>05/20/2016</t>
  </si>
  <si>
    <t>05/19/2016</t>
  </si>
  <si>
    <t>05/18/2016</t>
  </si>
  <si>
    <t>05/17/2016</t>
  </si>
  <si>
    <t>05/16/2016</t>
  </si>
  <si>
    <t>05/13/2016</t>
  </si>
  <si>
    <t>05/12/2016</t>
  </si>
  <si>
    <t>05/11/2016</t>
  </si>
  <si>
    <t>05/10/2016</t>
  </si>
  <si>
    <t>05/09/2016</t>
  </si>
  <si>
    <t>05/06/2016</t>
  </si>
  <si>
    <t>05/05/2016</t>
  </si>
  <si>
    <t>05/04/2016</t>
  </si>
  <si>
    <t>05/03/2016</t>
  </si>
  <si>
    <t>05/02/2016</t>
  </si>
  <si>
    <t>04/29/2016</t>
  </si>
  <si>
    <t>04/28/2016</t>
  </si>
  <si>
    <t>04/27/2016</t>
  </si>
  <si>
    <t>04/26/2016</t>
  </si>
  <si>
    <t>04/25/2016</t>
  </si>
  <si>
    <t>04/22/2016</t>
  </si>
  <si>
    <t>04/21/2016</t>
  </si>
  <si>
    <t>04/20/2016</t>
  </si>
  <si>
    <t>04/19/2016</t>
  </si>
  <si>
    <t>04/18/2016</t>
  </si>
  <si>
    <t>04/15/2016</t>
  </si>
  <si>
    <t>04/14/2016</t>
  </si>
  <si>
    <t>04/13/2016</t>
  </si>
  <si>
    <t>Debt/Equity</t>
  </si>
  <si>
    <t>04/12/2016</t>
  </si>
  <si>
    <t>04/11/2016</t>
  </si>
  <si>
    <t>Debt / Equity Ratio</t>
  </si>
  <si>
    <t>04/08/2016</t>
  </si>
  <si>
    <t>04/07/2016</t>
  </si>
  <si>
    <t>04/06/2016</t>
  </si>
  <si>
    <t>04/05/2016</t>
  </si>
  <si>
    <t>04/04/2016</t>
  </si>
  <si>
    <t>04/01/2016</t>
  </si>
  <si>
    <t>03/31/2016</t>
  </si>
  <si>
    <t>03/30/2016</t>
  </si>
  <si>
    <t>03/29/2016</t>
  </si>
  <si>
    <t>03/28/2016</t>
  </si>
  <si>
    <t>03/24/2016</t>
  </si>
  <si>
    <t>Net Profit</t>
  </si>
  <si>
    <t>03/23/2016</t>
  </si>
  <si>
    <t>Free Cash Flow (000)</t>
  </si>
  <si>
    <t>03/22/2016</t>
  </si>
  <si>
    <t>03/21/2016</t>
  </si>
  <si>
    <t>03/18/2016</t>
  </si>
  <si>
    <t>03/17/2016</t>
  </si>
  <si>
    <t>03/16/2016</t>
  </si>
  <si>
    <t>03/15/2016</t>
  </si>
  <si>
    <t>03/14/2016</t>
  </si>
  <si>
    <t>03/11/2016</t>
  </si>
  <si>
    <t>03/10/2016</t>
  </si>
  <si>
    <t>03/09/2016</t>
  </si>
  <si>
    <t>03/08/2016</t>
  </si>
  <si>
    <t>03/07/2016</t>
  </si>
  <si>
    <t>Earnings per Share</t>
  </si>
  <si>
    <t>03/04/2016</t>
  </si>
  <si>
    <t>03/03/2016</t>
  </si>
  <si>
    <t>03/02/2016</t>
  </si>
  <si>
    <t>03/01/2016</t>
  </si>
  <si>
    <t>02/29/2016</t>
  </si>
  <si>
    <t>02/26/2016</t>
  </si>
  <si>
    <t>02/25/2016</t>
  </si>
  <si>
    <t>02/24/2016</t>
  </si>
  <si>
    <t>Price / earnings ratio</t>
  </si>
  <si>
    <t>02/23/2016</t>
  </si>
  <si>
    <t>02/22/2016</t>
  </si>
  <si>
    <t>02/19/2016</t>
  </si>
  <si>
    <t>02/18/2016</t>
  </si>
  <si>
    <t>02/17/2016</t>
  </si>
  <si>
    <t>02/16/2016</t>
  </si>
  <si>
    <t>02/12/2016</t>
  </si>
  <si>
    <t>02/11/2016</t>
  </si>
  <si>
    <t>02/10/2016</t>
  </si>
  <si>
    <t>Return on Equity</t>
  </si>
  <si>
    <t>02/09/2016</t>
  </si>
  <si>
    <t>02/08/2016</t>
  </si>
  <si>
    <t>02/05/2016</t>
  </si>
  <si>
    <t>02/04/2016</t>
  </si>
  <si>
    <t>02/03/2016</t>
  </si>
  <si>
    <t>02/02/2016</t>
  </si>
  <si>
    <t>02/01/2016</t>
  </si>
  <si>
    <t>01/29/2016</t>
  </si>
  <si>
    <t>01/28/2016</t>
  </si>
  <si>
    <t>01/27/2016</t>
  </si>
  <si>
    <t xml:space="preserve">Net profit margin </t>
  </si>
  <si>
    <t>01/26/2016</t>
  </si>
  <si>
    <t>01/25/2016</t>
  </si>
  <si>
    <t>01/22/2016</t>
  </si>
  <si>
    <t>01/21/2016</t>
  </si>
  <si>
    <t>01/20/2016</t>
  </si>
  <si>
    <t>01/19/2016</t>
  </si>
  <si>
    <t>01/15/2016</t>
  </si>
  <si>
    <t>01/14/2016</t>
  </si>
  <si>
    <t>01/13/2016</t>
  </si>
  <si>
    <t>01/12/2016</t>
  </si>
  <si>
    <t>01/11/2016</t>
  </si>
  <si>
    <t>01/08/2016</t>
  </si>
  <si>
    <t>Stock Data</t>
  </si>
  <si>
    <t>01/07/2016</t>
  </si>
  <si>
    <t>01/06/2016</t>
  </si>
  <si>
    <t>01/05/2016</t>
  </si>
  <si>
    <t>01/04/2016</t>
  </si>
  <si>
    <t>12/30/2015</t>
  </si>
  <si>
    <t>Number of Shares Outstanding</t>
  </si>
  <si>
    <t>12/29/2015</t>
  </si>
  <si>
    <t>Closing Price Last Business Day in December</t>
  </si>
  <si>
    <t>12/28/2015</t>
  </si>
  <si>
    <t>12/24/2015</t>
  </si>
  <si>
    <t>12/23/2015</t>
  </si>
  <si>
    <t>12/22/2015</t>
  </si>
  <si>
    <t>12/21/2015</t>
  </si>
  <si>
    <t>AT&amp;T Ratios</t>
  </si>
  <si>
    <t>12/18/2015</t>
  </si>
  <si>
    <t>12/17/2015</t>
  </si>
  <si>
    <t>12/16/2015</t>
  </si>
  <si>
    <t>12/15/2015</t>
  </si>
  <si>
    <t>12/14/2015</t>
  </si>
  <si>
    <t>12/11/2015</t>
  </si>
  <si>
    <t>12/10/2015</t>
  </si>
  <si>
    <t>12/09/2015</t>
  </si>
  <si>
    <t>12/08/2015</t>
  </si>
  <si>
    <t>12/07/2015</t>
  </si>
  <si>
    <t>12/04/2015</t>
  </si>
  <si>
    <t>12/03/2015</t>
  </si>
  <si>
    <t>12/02/2015</t>
  </si>
  <si>
    <t>12/01/2015</t>
  </si>
  <si>
    <t>11/30/2015</t>
  </si>
  <si>
    <t>11/27/2015</t>
  </si>
  <si>
    <t>11/25/2015</t>
  </si>
  <si>
    <t>11/24/2015</t>
  </si>
  <si>
    <t>11/23/2015</t>
  </si>
  <si>
    <t>11/20/2015</t>
  </si>
  <si>
    <t>11/19/2015</t>
  </si>
  <si>
    <t>11/18/2015</t>
  </si>
  <si>
    <t>11/17/2015</t>
  </si>
  <si>
    <t>11/16/2015</t>
  </si>
  <si>
    <t>11/13/2015</t>
  </si>
  <si>
    <t>11/12/2015</t>
  </si>
  <si>
    <t>11/11/2015</t>
  </si>
  <si>
    <t>11/10/2015</t>
  </si>
  <si>
    <t>11/09/2015</t>
  </si>
  <si>
    <t>11/06/2015</t>
  </si>
  <si>
    <t>11/05/2015</t>
  </si>
  <si>
    <t>11/04/2015</t>
  </si>
  <si>
    <t>11/03/2015</t>
  </si>
  <si>
    <t>11/02/2015</t>
  </si>
  <si>
    <t>10/30/2015</t>
  </si>
  <si>
    <t>10/29/2015</t>
  </si>
  <si>
    <t>10/28/2015</t>
  </si>
  <si>
    <t>10/27/2015</t>
  </si>
  <si>
    <t>10/26/2015</t>
  </si>
  <si>
    <t>10/23/2015</t>
  </si>
  <si>
    <t>10/22/2015</t>
  </si>
  <si>
    <t>10/21/2015</t>
  </si>
  <si>
    <t>10/20/2015</t>
  </si>
  <si>
    <t>10/19/2015</t>
  </si>
  <si>
    <t>10/16/2015</t>
  </si>
  <si>
    <t>10/15/2015</t>
  </si>
  <si>
    <t>10/14/2015</t>
  </si>
  <si>
    <t>10/13/2015</t>
  </si>
  <si>
    <t>10/12/2015</t>
  </si>
  <si>
    <t>10/09/2015</t>
  </si>
  <si>
    <t>10/08/2015</t>
  </si>
  <si>
    <t>10/07/2015</t>
  </si>
  <si>
    <t>10/06/2015</t>
  </si>
  <si>
    <t>10/05/2015</t>
  </si>
  <si>
    <t>10/02/2015</t>
  </si>
  <si>
    <t>10/01/2015</t>
  </si>
  <si>
    <t>09/30/2015</t>
  </si>
  <si>
    <t>09/29/2015</t>
  </si>
  <si>
    <t>Technology, SNHU COCE Assistive. “FIN 320 CFA Level 1 Financial Statement Analysis CC.” YouTube, YouTube, 27 July 2017, www.youtube.com/watch?v=tatyB63u8hY.</t>
  </si>
  <si>
    <t>09/28/2015</t>
  </si>
  <si>
    <t>09/25/2015</t>
  </si>
  <si>
    <t>09/24/2015</t>
  </si>
  <si>
    <t>09/23/2015</t>
  </si>
  <si>
    <t>09/22/2015</t>
  </si>
  <si>
    <t>09/21/2015</t>
  </si>
  <si>
    <t>09/18/2015</t>
  </si>
  <si>
    <t>09/17/2015</t>
  </si>
  <si>
    <t>09/16/2015</t>
  </si>
  <si>
    <t>09/15/2015</t>
  </si>
  <si>
    <t>09/14/2015</t>
  </si>
  <si>
    <t>09/11/2015</t>
  </si>
  <si>
    <t>09/10/2015</t>
  </si>
  <si>
    <t>09/09/2015</t>
  </si>
  <si>
    <t>09/08/2015</t>
  </si>
  <si>
    <t>09/04/2015</t>
  </si>
  <si>
    <t>09/03/2015</t>
  </si>
  <si>
    <t>09/02/2015</t>
  </si>
  <si>
    <t>09/01/2015</t>
  </si>
  <si>
    <t>08/31/2015</t>
  </si>
  <si>
    <t>08/28/2015</t>
  </si>
  <si>
    <t>08/27/2015</t>
  </si>
  <si>
    <t>08/26/2015</t>
  </si>
  <si>
    <t>08/25/2015</t>
  </si>
  <si>
    <t>08/24/2015</t>
  </si>
  <si>
    <t>08/21/2015</t>
  </si>
  <si>
    <t>08/20/2015</t>
  </si>
  <si>
    <t>08/19/2015</t>
  </si>
  <si>
    <t>08/18/2015</t>
  </si>
  <si>
    <t>08/17/2015</t>
  </si>
  <si>
    <t>08/14/2015</t>
  </si>
  <si>
    <t>08/13/2015</t>
  </si>
  <si>
    <t>08/12/2015</t>
  </si>
  <si>
    <t>08/11/2015</t>
  </si>
  <si>
    <t>08/10/2015</t>
  </si>
  <si>
    <t>08/07/2015</t>
  </si>
  <si>
    <t>08/06/2015</t>
  </si>
  <si>
    <t>08/05/2015</t>
  </si>
  <si>
    <t>08/04/2015</t>
  </si>
  <si>
    <t>08/03/2015</t>
  </si>
  <si>
    <t>07/31/2015</t>
  </si>
  <si>
    <t>07/30/2015</t>
  </si>
  <si>
    <t>07/29/2015</t>
  </si>
  <si>
    <t>07/28/2015</t>
  </si>
  <si>
    <t>07/27/2015</t>
  </si>
  <si>
    <t>07/24/2015</t>
  </si>
  <si>
    <t>07/23/2015</t>
  </si>
  <si>
    <t>07/22/2015</t>
  </si>
  <si>
    <t>07/21/2015</t>
  </si>
  <si>
    <t>07/20/2015</t>
  </si>
  <si>
    <t>07/17/2015</t>
  </si>
  <si>
    <t>07/16/2015</t>
  </si>
  <si>
    <t>07/15/2015</t>
  </si>
  <si>
    <t>07/14/2015</t>
  </si>
  <si>
    <t>07/13/2015</t>
  </si>
  <si>
    <t>07/10/2015</t>
  </si>
  <si>
    <t>07/09/2015</t>
  </si>
  <si>
    <t>07/08/2015</t>
  </si>
  <si>
    <t>07/07/2015</t>
  </si>
  <si>
    <t>07/06/2015</t>
  </si>
  <si>
    <t>07/02/2015</t>
  </si>
  <si>
    <t>07/01/2015</t>
  </si>
  <si>
    <t>06/30/2015</t>
  </si>
  <si>
    <t>06/29/2015</t>
  </si>
  <si>
    <t>06/26/2015</t>
  </si>
  <si>
    <t>06/25/2015</t>
  </si>
  <si>
    <t>06/24/2015</t>
  </si>
  <si>
    <t>06/23/2015</t>
  </si>
  <si>
    <t>06/22/2015</t>
  </si>
  <si>
    <t>06/19/2015</t>
  </si>
  <si>
    <t>06/18/2015</t>
  </si>
  <si>
    <t>06/17/2015</t>
  </si>
  <si>
    <t>06/16/2015</t>
  </si>
  <si>
    <t>06/15/2015</t>
  </si>
  <si>
    <t>06/12/2015</t>
  </si>
  <si>
    <t>06/11/2015</t>
  </si>
  <si>
    <t>06/10/2015</t>
  </si>
  <si>
    <t>06/09/2015</t>
  </si>
  <si>
    <t>06/08/2015</t>
  </si>
  <si>
    <t>06/05/2015</t>
  </si>
  <si>
    <t>06/04/2015</t>
  </si>
  <si>
    <t>06/03/2015</t>
  </si>
  <si>
    <t>06/02/2015</t>
  </si>
  <si>
    <t>06/01/2015</t>
  </si>
  <si>
    <t>05/29/2015</t>
  </si>
  <si>
    <t>05/28/2015</t>
  </si>
  <si>
    <t>05/27/2015</t>
  </si>
  <si>
    <t>05/26/2015</t>
  </si>
  <si>
    <t>05/22/2015</t>
  </si>
  <si>
    <t>05/21/2015</t>
  </si>
  <si>
    <t>05/20/2015</t>
  </si>
  <si>
    <t>05/19/2015</t>
  </si>
  <si>
    <t>05/18/2015</t>
  </si>
  <si>
    <t>05/15/2015</t>
  </si>
  <si>
    <t>05/14/2015</t>
  </si>
  <si>
    <t>05/13/2015</t>
  </si>
  <si>
    <t>05/12/2015</t>
  </si>
  <si>
    <t>05/11/2015</t>
  </si>
  <si>
    <t>05/08/2015</t>
  </si>
  <si>
    <t>05/07/2015</t>
  </si>
  <si>
    <t>05/06/2015</t>
  </si>
  <si>
    <t>05/05/2015</t>
  </si>
  <si>
    <t>05/04/2015</t>
  </si>
  <si>
    <t>05/01/2015</t>
  </si>
  <si>
    <t>04/30/2015</t>
  </si>
  <si>
    <t>04/29/2015</t>
  </si>
  <si>
    <t>04/28/2015</t>
  </si>
  <si>
    <t>04/27/2015</t>
  </si>
  <si>
    <t>04/24/2015</t>
  </si>
  <si>
    <t>04/23/2015</t>
  </si>
  <si>
    <t>04/22/2015</t>
  </si>
  <si>
    <t>04/21/2015</t>
  </si>
  <si>
    <t>04/20/2015</t>
  </si>
  <si>
    <t>04/17/2015</t>
  </si>
  <si>
    <t>04/16/2015</t>
  </si>
  <si>
    <t>04/15/2015</t>
  </si>
  <si>
    <t>04/14/2015</t>
  </si>
  <si>
    <t>04/13/2015</t>
  </si>
  <si>
    <t>04/10/2015</t>
  </si>
  <si>
    <t>04/09/2015</t>
  </si>
  <si>
    <t>04/08/2015</t>
  </si>
  <si>
    <t>04/07/2015</t>
  </si>
  <si>
    <t>04/06/2015</t>
  </si>
  <si>
    <t>04/02/2015</t>
  </si>
  <si>
    <t>04/01/2015</t>
  </si>
  <si>
    <t>03/31/2015</t>
  </si>
  <si>
    <t>03/30/2015</t>
  </si>
  <si>
    <t>03/27/2015</t>
  </si>
  <si>
    <t>03/26/2015</t>
  </si>
  <si>
    <t>03/25/2015</t>
  </si>
  <si>
    <t>03/24/2015</t>
  </si>
  <si>
    <t>03/23/2015</t>
  </si>
  <si>
    <t>03/20/2015</t>
  </si>
  <si>
    <t>03/19/2015</t>
  </si>
  <si>
    <t>03/18/2015</t>
  </si>
  <si>
    <t>03/17/2015</t>
  </si>
  <si>
    <t>03/16/2015</t>
  </si>
  <si>
    <t>03/13/2015</t>
  </si>
  <si>
    <t>03/12/2015</t>
  </si>
  <si>
    <t>03/11/2015</t>
  </si>
  <si>
    <t>03/10/2015</t>
  </si>
  <si>
    <t>03/09/2015</t>
  </si>
  <si>
    <t>03/06/2015</t>
  </si>
  <si>
    <t>03/05/2015</t>
  </si>
  <si>
    <t>03/04/2015</t>
  </si>
  <si>
    <t>03/03/2015</t>
  </si>
  <si>
    <t>03/02/2015</t>
  </si>
  <si>
    <t>02/27/2015</t>
  </si>
  <si>
    <t>02/26/2015</t>
  </si>
  <si>
    <t>02/25/2015</t>
  </si>
  <si>
    <t>02/24/2015</t>
  </si>
  <si>
    <t>02/23/2015</t>
  </si>
  <si>
    <t>02/20/2015</t>
  </si>
  <si>
    <t>02/19/2015</t>
  </si>
  <si>
    <t>02/18/2015</t>
  </si>
  <si>
    <t>02/17/2015</t>
  </si>
  <si>
    <t>02/13/2015</t>
  </si>
  <si>
    <t>02/12/2015</t>
  </si>
  <si>
    <t>02/11/2015</t>
  </si>
  <si>
    <t>02/10/2015</t>
  </si>
  <si>
    <t>02/09/2015</t>
  </si>
  <si>
    <t>02/06/2015</t>
  </si>
  <si>
    <t>02/05/2015</t>
  </si>
  <si>
    <t>02/04/2015</t>
  </si>
  <si>
    <t>02/03/2015</t>
  </si>
  <si>
    <t>02/02/2015</t>
  </si>
  <si>
    <t>01/30/2015</t>
  </si>
  <si>
    <t>01/29/2015</t>
  </si>
  <si>
    <t>01/28/2015</t>
  </si>
  <si>
    <t>01/27/2015</t>
  </si>
  <si>
    <t>01/26/2015</t>
  </si>
  <si>
    <t>01/23/2015</t>
  </si>
  <si>
    <t>01/22/2015</t>
  </si>
  <si>
    <t>01/21/2015</t>
  </si>
  <si>
    <t>01/20/2015</t>
  </si>
  <si>
    <t>01/16/2015</t>
  </si>
  <si>
    <t>01/15/2015</t>
  </si>
  <si>
    <t>01/14/2015</t>
  </si>
  <si>
    <t>01/13/2015</t>
  </si>
  <si>
    <t>01/12/2015</t>
  </si>
  <si>
    <t>01/09/2015</t>
  </si>
  <si>
    <t>01/08/2015</t>
  </si>
  <si>
    <t>01/07/2015</t>
  </si>
  <si>
    <t>01/06/2015</t>
  </si>
  <si>
    <t>01/05/2015</t>
  </si>
  <si>
    <t>01/02/2015</t>
  </si>
  <si>
    <t>http://www.mergentonline.com.ezproxy.snhu.edu/equitypricing.php?ddexchange=00206R102%7C1&amp;timeperiod=3+years&amp;datetype=userdefrange&amp;datestartuserdef=01%2F01%2F2015&amp;dateenduserdef=12%2F31%2F2017&amp;frequency=daily&amp;compnumber=37426&amp;pagetype=report&amp;selectedissue=AT%26T+Inc%28NYS%3AT%29&amp;refreshequityreport=Refres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</si>
</sst>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/yyyy"/>
    <numFmt numFmtId="165" formatCode="mm/dd/yyyy"/>
    <numFmt numFmtId="166" formatCode="&quot;$&quot;#,##0"/>
    <numFmt numFmtId="167" formatCode="_(&quot;$&quot;* #,##0.00_);_(&quot;$&quot;* \(#,##0.00\);_(&quot;$&quot;* &quot;-&quot;??_);_(@_)"/>
  </numFmts>
  <fonts count="22">
    <font>
      <sz val="10.0"/>
      <color rgb="FF000000"/>
      <name val="Arial"/>
    </font>
    <font>
      <b/>
      <sz val="18.0"/>
    </font>
    <font/>
    <font>
      <b/>
      <sz val="14.0"/>
    </font>
    <font>
      <sz val="10.0"/>
      <name val="Arial"/>
    </font>
    <font>
      <b/>
    </font>
    <font>
      <b/>
      <sz val="10.0"/>
      <color rgb="FFFF0000"/>
      <name val="Arial"/>
    </font>
    <font>
      <sz val="8.0"/>
      <name val="Arial"/>
    </font>
    <font>
      <b/>
      <sz val="16.0"/>
      <name val="Arial"/>
    </font>
    <font>
      <b/>
      <sz val="10.0"/>
      <name val="Arial"/>
    </font>
    <font>
      <b/>
      <color rgb="FF000000"/>
      <name val="Arial"/>
    </font>
    <font>
      <name val="Arial"/>
    </font>
    <font>
      <u/>
      <color rgb="FF1155CC"/>
      <name val="Arial"/>
    </font>
    <font>
      <u/>
      <color rgb="FF0000FF"/>
      <name val="Arial"/>
    </font>
    <font>
      <sz val="12.0"/>
      <color rgb="FF333333"/>
      <name val="&quot;Times New Roman&quot;"/>
    </font>
    <font>
      <u/>
      <color rgb="FF0000FF"/>
    </font>
    <font>
      <b/>
      <name val="Arial"/>
    </font>
    <font>
      <u/>
      <color rgb="FF0000FF"/>
    </font>
    <font>
      <u/>
      <sz val="10.0"/>
      <color rgb="FF0000FF"/>
      <name val="Arial"/>
    </font>
    <font>
      <u/>
      <color rgb="FF1155CC"/>
      <name val="Arial"/>
    </font>
    <font>
      <b/>
      <sz val="14.0"/>
      <name val="Arial"/>
    </font>
    <font>
      <b/>
      <sz val="14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</fills>
  <borders count="8">
    <border/>
    <border>
      <right/>
    </border>
    <border>
      <left/>
      <top/>
      <bottom/>
    </border>
    <border>
      <top/>
      <bottom/>
    </border>
    <border>
      <right/>
      <top/>
      <bottom/>
    </border>
    <border>
      <bottom/>
    </border>
    <border>
      <left/>
      <bottom/>
    </border>
    <border>
      <right/>
      <bottom/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readingOrder="0"/>
    </xf>
    <xf borderId="0" fillId="0" fontId="6" numFmtId="0" xfId="0" applyAlignment="1" applyFont="1">
      <alignment readingOrder="0" shrinkToFit="0" vertical="bottom" wrapText="0"/>
    </xf>
    <xf borderId="0" fillId="0" fontId="5" numFmtId="0" xfId="0" applyFont="1"/>
    <xf borderId="0" fillId="0" fontId="5" numFmtId="164" xfId="0" applyAlignment="1" applyFont="1" applyNumberFormat="1">
      <alignment readingOrder="0"/>
    </xf>
    <xf borderId="0" fillId="0" fontId="7" numFmtId="0" xfId="0" applyAlignment="1" applyFont="1">
      <alignment horizontal="left" shrinkToFit="0" vertical="bottom" wrapText="0"/>
    </xf>
    <xf borderId="0" fillId="0" fontId="8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left" shrinkToFit="0" vertical="top" wrapText="1"/>
    </xf>
    <xf borderId="0" fillId="0" fontId="9" numFmtId="0" xfId="0" applyAlignment="1" applyFont="1">
      <alignment horizontal="left" shrinkToFit="0" vertical="top" wrapText="1"/>
    </xf>
    <xf borderId="0" fillId="0" fontId="9" numFmtId="0" xfId="0" applyAlignment="1" applyFont="1">
      <alignment horizontal="left" shrinkToFit="0" vertical="top" wrapText="0"/>
    </xf>
    <xf borderId="0" fillId="0" fontId="9" numFmtId="0" xfId="0" applyAlignment="1" applyFont="1">
      <alignment horizontal="right" shrinkToFit="0" vertical="top" wrapText="1"/>
    </xf>
    <xf borderId="0" fillId="0" fontId="10" numFmtId="0" xfId="0" applyAlignment="1" applyFont="1">
      <alignment vertical="bottom"/>
    </xf>
    <xf borderId="0" fillId="0" fontId="11" numFmtId="0" xfId="0" applyAlignment="1" applyFont="1">
      <alignment vertical="bottom"/>
    </xf>
    <xf borderId="1" fillId="0" fontId="11" numFmtId="0" xfId="0" applyAlignment="1" applyBorder="1" applyFont="1">
      <alignment shrinkToFit="0" vertical="bottom" wrapText="0"/>
    </xf>
    <xf borderId="0" fillId="0" fontId="4" numFmtId="0" xfId="0" applyAlignment="1" applyFont="1">
      <alignment horizontal="left" shrinkToFit="0" vertical="bottom" wrapText="0"/>
    </xf>
    <xf borderId="0" fillId="0" fontId="10" numFmtId="0" xfId="0" applyAlignment="1" applyFont="1">
      <alignment horizontal="center" vertical="bottom"/>
    </xf>
    <xf borderId="1" fillId="0" fontId="12" numFmtId="0" xfId="0" applyAlignment="1" applyBorder="1" applyFont="1">
      <alignment shrinkToFit="0" vertical="bottom" wrapText="0"/>
    </xf>
    <xf borderId="1" fillId="0" fontId="11" numFmtId="0" xfId="0" applyAlignment="1" applyBorder="1" applyFont="1">
      <alignment vertical="bottom"/>
    </xf>
    <xf borderId="1" fillId="0" fontId="13" numFmtId="0" xfId="0" applyAlignment="1" applyBorder="1" applyFont="1">
      <alignment horizontal="center" shrinkToFit="0" vertical="bottom" wrapText="0"/>
    </xf>
    <xf borderId="0" fillId="0" fontId="4" numFmtId="0" xfId="0" applyAlignment="1" applyFont="1">
      <alignment horizontal="right" shrinkToFit="0" vertical="bottom" wrapText="0"/>
    </xf>
    <xf borderId="0" fillId="2" fontId="14" numFmtId="0" xfId="0" applyAlignment="1" applyFill="1" applyFont="1">
      <alignment readingOrder="0"/>
    </xf>
    <xf borderId="0" fillId="0" fontId="2" numFmtId="164" xfId="0" applyAlignment="1" applyFont="1" applyNumberFormat="1">
      <alignment readingOrder="0"/>
    </xf>
    <xf borderId="0" fillId="0" fontId="11" numFmtId="0" xfId="0" applyAlignment="1" applyFont="1">
      <alignment shrinkToFit="0" vertical="bottom" wrapText="0"/>
    </xf>
    <xf borderId="0" fillId="0" fontId="2" numFmtId="165" xfId="0" applyAlignment="1" applyFont="1" applyNumberFormat="1">
      <alignment readingOrder="0"/>
    </xf>
    <xf borderId="0" fillId="0" fontId="15" numFmtId="0" xfId="0" applyAlignment="1" applyFont="1">
      <alignment readingOrder="0"/>
    </xf>
    <xf borderId="0" fillId="0" fontId="8" numFmtId="0" xfId="0" applyAlignment="1" applyFont="1">
      <alignment vertical="bottom"/>
    </xf>
    <xf borderId="0" fillId="0" fontId="11" numFmtId="0" xfId="0" applyAlignment="1" applyFont="1">
      <alignment shrinkToFit="0" vertical="top" wrapText="1"/>
    </xf>
    <xf borderId="0" fillId="0" fontId="16" numFmtId="0" xfId="0" applyAlignment="1" applyFont="1">
      <alignment shrinkToFit="0" vertical="top" wrapText="1"/>
    </xf>
    <xf borderId="0" fillId="0" fontId="16" numFmtId="0" xfId="0" applyAlignment="1" applyFont="1">
      <alignment vertical="top"/>
    </xf>
    <xf borderId="0" fillId="0" fontId="16" numFmtId="0" xfId="0" applyAlignment="1" applyFont="1">
      <alignment horizontal="right" shrinkToFit="0" vertical="top" wrapText="1"/>
    </xf>
    <xf borderId="0" fillId="0" fontId="11" numFmtId="0" xfId="0" applyAlignment="1" applyFont="1">
      <alignment horizontal="right" vertical="bottom"/>
    </xf>
    <xf borderId="0" fillId="0" fontId="8" numFmtId="0" xfId="0" applyAlignment="1" applyFont="1">
      <alignment vertical="bottom"/>
    </xf>
    <xf borderId="0" fillId="0" fontId="11" numFmtId="0" xfId="0" applyAlignment="1" applyFont="1">
      <alignment horizontal="right" readingOrder="0" vertical="bottom"/>
    </xf>
    <xf borderId="0" fillId="0" fontId="17" numFmtId="0" xfId="0" applyFont="1"/>
    <xf borderId="0" fillId="0" fontId="4" numFmtId="0" xfId="0" applyAlignment="1" applyFont="1">
      <alignment horizontal="right"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18" numFmtId="0" xfId="0" applyAlignment="1" applyFont="1">
      <alignment shrinkToFit="0" vertical="bottom" wrapText="0"/>
    </xf>
    <xf borderId="1" fillId="0" fontId="11" numFmtId="0" xfId="0" applyAlignment="1" applyBorder="1" applyFont="1">
      <alignment shrinkToFit="0" vertical="bottom" wrapText="0"/>
    </xf>
    <xf borderId="1" fillId="0" fontId="19" numFmtId="0" xfId="0" applyAlignment="1" applyBorder="1" applyFont="1">
      <alignment shrinkToFit="0" vertical="bottom" wrapText="0"/>
    </xf>
    <xf borderId="0" fillId="0" fontId="20" numFmtId="0" xfId="0" applyAlignment="1" applyFont="1">
      <alignment vertical="bottom"/>
    </xf>
    <xf borderId="0" fillId="0" fontId="16" numFmtId="0" xfId="0" applyAlignment="1" applyFont="1">
      <alignment horizontal="center" shrinkToFit="0" vertical="top" wrapText="1"/>
    </xf>
    <xf borderId="0" fillId="0" fontId="11" numFmtId="0" xfId="0" applyAlignment="1" applyFont="1">
      <alignment horizontal="center" vertical="bottom"/>
    </xf>
    <xf borderId="0" fillId="3" fontId="21" numFmtId="0" xfId="0" applyAlignment="1" applyFill="1" applyFont="1">
      <alignment horizontal="center" readingOrder="0" vertical="bottom"/>
    </xf>
    <xf borderId="0" fillId="4" fontId="16" numFmtId="0" xfId="0" applyAlignment="1" applyFill="1" applyFont="1">
      <alignment horizontal="center" vertical="bottom"/>
    </xf>
    <xf borderId="2" fillId="4" fontId="10" numFmtId="0" xfId="0" applyAlignment="1" applyBorder="1" applyFont="1">
      <alignment horizontal="center" vertical="bottom"/>
    </xf>
    <xf borderId="3" fillId="0" fontId="2" numFmtId="0" xfId="0" applyBorder="1" applyFont="1"/>
    <xf borderId="4" fillId="0" fontId="2" numFmtId="0" xfId="0" applyBorder="1" applyFont="1"/>
    <xf borderId="0" fillId="0" fontId="16" numFmtId="0" xfId="0" applyAlignment="1" applyFont="1">
      <alignment horizontal="right" vertical="bottom"/>
    </xf>
    <xf borderId="0" fillId="0" fontId="16" numFmtId="0" xfId="0" applyAlignment="1" applyFont="1">
      <alignment horizontal="center" vertical="bottom"/>
    </xf>
    <xf borderId="0" fillId="0" fontId="16" numFmtId="0" xfId="0" applyAlignment="1" applyFont="1">
      <alignment vertical="bottom"/>
    </xf>
    <xf borderId="0" fillId="0" fontId="11" numFmtId="10" xfId="0" applyAlignment="1" applyFont="1" applyNumberFormat="1">
      <alignment horizontal="right" vertical="bottom"/>
    </xf>
    <xf borderId="0" fillId="0" fontId="16" numFmtId="2" xfId="0" applyAlignment="1" applyFont="1" applyNumberFormat="1">
      <alignment horizontal="right" vertical="bottom"/>
    </xf>
    <xf borderId="0" fillId="0" fontId="16" numFmtId="166" xfId="0" applyAlignment="1" applyFont="1" applyNumberFormat="1">
      <alignment horizontal="right" readingOrder="0" vertical="bottom"/>
    </xf>
    <xf borderId="0" fillId="0" fontId="16" numFmtId="167" xfId="0" applyAlignment="1" applyFont="1" applyNumberFormat="1">
      <alignment horizontal="right" vertical="bottom"/>
    </xf>
    <xf borderId="0" fillId="0" fontId="16" numFmtId="4" xfId="0" applyAlignment="1" applyFont="1" applyNumberFormat="1">
      <alignment horizontal="right" vertical="bottom"/>
    </xf>
    <xf borderId="0" fillId="0" fontId="16" numFmtId="10" xfId="0" applyAlignment="1" applyFont="1" applyNumberFormat="1">
      <alignment horizontal="right" vertical="bottom"/>
    </xf>
    <xf borderId="5" fillId="0" fontId="16" numFmtId="0" xfId="0" applyAlignment="1" applyBorder="1" applyFont="1">
      <alignment vertical="bottom"/>
    </xf>
    <xf borderId="5" fillId="0" fontId="16" numFmtId="10" xfId="0" applyAlignment="1" applyBorder="1" applyFont="1" applyNumberFormat="1">
      <alignment horizontal="right" vertical="bottom"/>
    </xf>
    <xf borderId="6" fillId="4" fontId="16" numFmtId="0" xfId="0" applyAlignment="1" applyBorder="1" applyFont="1">
      <alignment horizontal="center" vertical="bottom"/>
    </xf>
    <xf borderId="5" fillId="0" fontId="2" numFmtId="0" xfId="0" applyBorder="1" applyFont="1"/>
    <xf borderId="7" fillId="0" fontId="2" numFmtId="0" xfId="0" applyBorder="1" applyFont="1"/>
    <xf borderId="0" fillId="0" fontId="16" numFmtId="0" xfId="0" applyAlignment="1" applyFont="1">
      <alignment horizontal="right" readingOrder="0" vertical="bottom"/>
    </xf>
    <xf borderId="0" fillId="0" fontId="16" numFmtId="2" xfId="0" applyAlignment="1" applyFont="1" applyNumberFormat="1">
      <alignment horizontal="right" readingOrder="0" vertical="bottom"/>
    </xf>
    <xf borderId="0" fillId="2" fontId="10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11" Type="http://schemas.openxmlformats.org/officeDocument/2006/relationships/worksheet" Target="worksheets/sheet9.xml"/><Relationship Id="rId10" Type="http://schemas.openxmlformats.org/officeDocument/2006/relationships/worksheet" Target="worksheets/sheet8.xml"/><Relationship Id="rId9" Type="http://schemas.openxmlformats.org/officeDocument/2006/relationships/worksheet" Target="worksheets/sheet7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0</xdr:col>
      <xdr:colOff>9525</xdr:colOff>
      <xdr:row>0</xdr:row>
      <xdr:rowOff>47625</xdr:rowOff>
    </xdr:from>
    <xdr:ext cx="781050" cy="5048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mergentonline.com.ezproxy.snhu.edu/companyfinancials.php?pagetype=asreported&amp;compnumber=36979&amp;period=Annuals&amp;dataarea=BS&amp;range=3&amp;currency=AsRep&amp;scale=AsRep&amp;Submit=Refresh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www.mergentonline.com.ezproxy.snhu.edu/companyfinancials.php?pagetype=asreported&amp;compnumber=36979&amp;period=Annuals&amp;dataarea=PL&amp;range=3&amp;currency=AsRep&amp;scale=AsRep&amp;Submit=Refresh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www.mergentonline.com.ezproxy.snhu.edu/companyfinancials.php?pagetype=asreported&amp;compnumber=36979&amp;period=Annuals&amp;dataarea=CF&amp;range=3&amp;currency=AsRep&amp;scale=AsRep&amp;Submit=Refresh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://www.mergentonline.com.ezproxy.snhu.edu/companyfinancials.php?pagetype=asreported&amp;compnumber=37426&amp;period=Annuals&amp;dataarea=BS&amp;range=3&amp;currency=AsRep&amp;scale=AsRep&amp;Submit=Refresh" TargetMode="External"/><Relationship Id="rId2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://www.mergentonline.com.ezproxy.snhu.edu/companyfinancials.php?pagetype=asreported&amp;compnumber=37426&amp;period=Annuals&amp;dataarea=PL&amp;range=3&amp;currency=AsRep&amp;scale=AsRep&amp;Submit=Refresh" TargetMode="External"/><Relationship Id="rId2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://www.mergentonline.com.ezproxy.snhu.edu/companyfinancials.php?pagetype=asreported&amp;compnumber=37426&amp;period=Annuals&amp;dataarea=CF&amp;range=3&amp;currency=AsRep&amp;scale=AsRep&amp;Submit=Refresh" TargetMode="External"/><Relationship Id="rId2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://www.mergentonline.com.ezproxy.snhu.edu/equitypricing.php?ddexchange=00206R102%7C1&amp;timeperiod=3+years&amp;datetype=userdefrange&amp;datestartuserdef=01%2F01%2F2015&amp;dateenduserdef=12%2F31%2F2017&amp;frequency=daily&amp;compnumber=37426&amp;pagetype=report&amp;selectedissue=AT%26T+Inc%28NYS%3AT%29&amp;refreshequityreport=Refresh" TargetMode="External"/><Relationship Id="rId2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hyperlink" Target="http://www.mergentonline.com.ezproxy.snhu.edu/companyfinancials.php?pagetype=asreported&amp;compnumber=37426&amp;period=Annuals&amp;dataarea=BS&amp;range=3&amp;currency=AsRep&amp;scale=AsRep&amp;Submit=Refresh" TargetMode="External"/><Relationship Id="rId2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0.71"/>
    <col customWidth="1" min="2" max="7" width="12.71"/>
    <col customWidth="1" min="8" max="26" width="8.71"/>
  </cols>
  <sheetData>
    <row r="1" ht="14.2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4.25" customHeight="1">
      <c r="A2" s="4"/>
      <c r="B2" s="4"/>
      <c r="C2" s="6" t="s">
        <v>4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4.25" customHeight="1">
      <c r="A4" s="9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4.25" customHeight="1">
      <c r="A5" s="10" t="s">
        <v>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4.25" customHeight="1">
      <c r="A7" s="11" t="s">
        <v>28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4.2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4.2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4.25" customHeight="1">
      <c r="A10" s="12" t="s">
        <v>54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4.25" customHeight="1">
      <c r="A11" s="13" t="s">
        <v>5</v>
      </c>
      <c r="B11" s="14" t="s">
        <v>76</v>
      </c>
      <c r="C11" s="13"/>
      <c r="D11" s="14" t="s">
        <v>80</v>
      </c>
      <c r="E11" s="13"/>
      <c r="F11" s="14" t="s">
        <v>82</v>
      </c>
      <c r="G11" s="13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4.25" customHeight="1">
      <c r="A12" s="13" t="s">
        <v>7</v>
      </c>
      <c r="B12" s="14" t="s">
        <v>8</v>
      </c>
      <c r="C12" s="13"/>
      <c r="D12" s="14" t="s">
        <v>8</v>
      </c>
      <c r="E12" s="13"/>
      <c r="F12" s="14" t="s">
        <v>8</v>
      </c>
      <c r="G12" s="13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4.25" customHeight="1">
      <c r="A13" s="13" t="s">
        <v>9</v>
      </c>
      <c r="B13" s="14" t="s">
        <v>10</v>
      </c>
      <c r="C13" s="13"/>
      <c r="D13" s="14" t="s">
        <v>10</v>
      </c>
      <c r="E13" s="13"/>
      <c r="F13" s="14" t="s">
        <v>10</v>
      </c>
      <c r="G13" s="13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4.25" customHeight="1">
      <c r="A14" s="13" t="s">
        <v>11</v>
      </c>
      <c r="B14" s="14" t="s">
        <v>12</v>
      </c>
      <c r="C14" s="13"/>
      <c r="D14" s="14" t="s">
        <v>12</v>
      </c>
      <c r="E14" s="13"/>
      <c r="F14" s="14" t="s">
        <v>12</v>
      </c>
      <c r="G14" s="13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4.25" customHeight="1">
      <c r="A15" s="13" t="s">
        <v>13</v>
      </c>
      <c r="B15" s="14" t="s">
        <v>14</v>
      </c>
      <c r="C15" s="13"/>
      <c r="D15" s="14" t="s">
        <v>14</v>
      </c>
      <c r="E15" s="13"/>
      <c r="F15" s="14" t="s">
        <v>14</v>
      </c>
      <c r="G15" s="13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4.25" customHeight="1">
      <c r="A16" s="18" t="s">
        <v>91</v>
      </c>
      <c r="B16" s="23">
        <v>2079000.0</v>
      </c>
      <c r="C16" s="18"/>
      <c r="D16" s="23">
        <v>2880000.0</v>
      </c>
      <c r="E16" s="18"/>
      <c r="F16" s="23">
        <v>4470000.0</v>
      </c>
      <c r="G16" s="18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4.25" customHeight="1">
      <c r="A17" s="18" t="s">
        <v>98</v>
      </c>
      <c r="B17" s="23" t="s">
        <v>43</v>
      </c>
      <c r="C17" s="18"/>
      <c r="D17" s="23" t="s">
        <v>43</v>
      </c>
      <c r="E17" s="18"/>
      <c r="F17" s="23">
        <v>350000.0</v>
      </c>
      <c r="G17" s="18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4.25" customHeight="1">
      <c r="A18" s="18" t="s">
        <v>99</v>
      </c>
      <c r="B18" s="23">
        <v>2.4432E7</v>
      </c>
      <c r="C18" s="18"/>
      <c r="D18" s="23">
        <v>1.8358E7</v>
      </c>
      <c r="E18" s="18"/>
      <c r="F18" s="23">
        <v>1.4339E7</v>
      </c>
      <c r="G18" s="18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4.25" customHeight="1">
      <c r="A19" s="18" t="s">
        <v>100</v>
      </c>
      <c r="B19" s="23">
        <v>939000.0</v>
      </c>
      <c r="C19" s="18"/>
      <c r="D19" s="23">
        <v>845000.0</v>
      </c>
      <c r="E19" s="18"/>
      <c r="F19" s="23">
        <v>882000.0</v>
      </c>
      <c r="G19" s="18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4.25" customHeight="1">
      <c r="A20" s="18" t="s">
        <v>101</v>
      </c>
      <c r="B20" s="23">
        <v>2.3493E7</v>
      </c>
      <c r="C20" s="18"/>
      <c r="D20" s="23">
        <v>1.7513E7</v>
      </c>
      <c r="E20" s="18"/>
      <c r="F20" s="23">
        <v>1.3457E7</v>
      </c>
      <c r="G20" s="18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4.25" customHeight="1">
      <c r="A21" s="18" t="s">
        <v>33</v>
      </c>
      <c r="B21" s="23">
        <v>1034000.0</v>
      </c>
      <c r="C21" s="18"/>
      <c r="D21" s="23">
        <v>1202000.0</v>
      </c>
      <c r="E21" s="18"/>
      <c r="F21" s="23">
        <v>1252000.0</v>
      </c>
      <c r="G21" s="18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4.25" customHeight="1">
      <c r="A22" s="18" t="s">
        <v>102</v>
      </c>
      <c r="B22" s="23" t="s">
        <v>43</v>
      </c>
      <c r="C22" s="18"/>
      <c r="D22" s="23">
        <v>882000.0</v>
      </c>
      <c r="E22" s="18"/>
      <c r="F22" s="23">
        <v>792000.0</v>
      </c>
      <c r="G22" s="18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4.25" customHeight="1">
      <c r="A23" s="18" t="s">
        <v>103</v>
      </c>
      <c r="B23" s="23">
        <v>3307000.0</v>
      </c>
      <c r="C23" s="18"/>
      <c r="D23" s="23">
        <v>3918000.0</v>
      </c>
      <c r="E23" s="18"/>
      <c r="F23" s="23">
        <v>1959000.0</v>
      </c>
      <c r="G23" s="18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4.25" customHeight="1">
      <c r="A24" s="18" t="s">
        <v>104</v>
      </c>
      <c r="B24" s="23">
        <v>2.9913E7</v>
      </c>
      <c r="C24" s="18"/>
      <c r="D24" s="23">
        <v>2.6395E7</v>
      </c>
      <c r="E24" s="18"/>
      <c r="F24" s="23">
        <v>2.228E7</v>
      </c>
      <c r="G24" s="18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4.25" customHeight="1">
      <c r="A25" s="18" t="s">
        <v>105</v>
      </c>
      <c r="B25" s="23">
        <v>806000.0</v>
      </c>
      <c r="C25" s="18"/>
      <c r="D25" s="23">
        <v>667000.0</v>
      </c>
      <c r="E25" s="18"/>
      <c r="F25" s="23">
        <v>709000.0</v>
      </c>
      <c r="G25" s="18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4.25" customHeight="1">
      <c r="A26" s="18" t="s">
        <v>106</v>
      </c>
      <c r="B26" s="23">
        <v>2.8914E7</v>
      </c>
      <c r="C26" s="18"/>
      <c r="D26" s="23">
        <v>2.7117E7</v>
      </c>
      <c r="E26" s="18"/>
      <c r="F26" s="23">
        <v>2.5587E7</v>
      </c>
      <c r="G26" s="18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4.25" customHeight="1">
      <c r="A27" s="18" t="s">
        <v>107</v>
      </c>
      <c r="B27" s="23">
        <v>1.45093E8</v>
      </c>
      <c r="C27" s="18"/>
      <c r="D27" s="23">
        <v>1.36737E8</v>
      </c>
      <c r="E27" s="18"/>
      <c r="F27" s="23">
        <v>1.29201E8</v>
      </c>
      <c r="G27" s="18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4.25" customHeight="1">
      <c r="A28" s="18" t="s">
        <v>108</v>
      </c>
      <c r="B28" s="23" t="s">
        <v>43</v>
      </c>
      <c r="C28" s="18"/>
      <c r="D28" s="23" t="s">
        <v>43</v>
      </c>
      <c r="E28" s="18"/>
      <c r="F28" s="23">
        <v>4.429E7</v>
      </c>
      <c r="G28" s="18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4.25" customHeight="1">
      <c r="A29" s="18" t="s">
        <v>109</v>
      </c>
      <c r="B29" s="23">
        <v>4.7972E7</v>
      </c>
      <c r="C29" s="18"/>
      <c r="D29" s="23">
        <v>4.5639E7</v>
      </c>
      <c r="E29" s="18"/>
      <c r="F29" s="23" t="s">
        <v>43</v>
      </c>
      <c r="G29" s="18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4.25" customHeight="1">
      <c r="A30" s="18" t="s">
        <v>110</v>
      </c>
      <c r="B30" s="23">
        <v>8394000.0</v>
      </c>
      <c r="C30" s="18"/>
      <c r="D30" s="23">
        <v>7627000.0</v>
      </c>
      <c r="E30" s="18"/>
      <c r="F30" s="23">
        <v>7104000.0</v>
      </c>
      <c r="G30" s="18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4.25" customHeight="1">
      <c r="A31" s="18" t="s">
        <v>111</v>
      </c>
      <c r="B31" s="23">
        <v>6139000.0</v>
      </c>
      <c r="C31" s="18"/>
      <c r="D31" s="23">
        <v>5710000.0</v>
      </c>
      <c r="E31" s="18"/>
      <c r="F31" s="23">
        <v>4907000.0</v>
      </c>
      <c r="G31" s="18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4.25" customHeight="1">
      <c r="A32" s="18" t="s">
        <v>112</v>
      </c>
      <c r="B32" s="23">
        <v>9180000.0</v>
      </c>
      <c r="C32" s="18"/>
      <c r="D32" s="23">
        <v>8718000.0</v>
      </c>
      <c r="E32" s="18"/>
      <c r="F32" s="23">
        <v>8365000.0</v>
      </c>
      <c r="G32" s="18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4.25" customHeight="1">
      <c r="A33" s="18" t="s">
        <v>113</v>
      </c>
      <c r="B33" s="23">
        <v>2.46498E8</v>
      </c>
      <c r="C33" s="18"/>
      <c r="D33" s="23">
        <v>2.32215E8</v>
      </c>
      <c r="E33" s="18"/>
      <c r="F33" s="23">
        <v>2.20163E8</v>
      </c>
      <c r="G33" s="18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4.25" customHeight="1">
      <c r="A34" s="18" t="s">
        <v>114</v>
      </c>
      <c r="B34" s="23">
        <v>1.5793E8</v>
      </c>
      <c r="C34" s="18"/>
      <c r="D34" s="23">
        <v>1.47464E8</v>
      </c>
      <c r="E34" s="18"/>
      <c r="F34" s="23">
        <v>1.36622E8</v>
      </c>
      <c r="G34" s="18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4.25" customHeight="1">
      <c r="A35" s="18" t="s">
        <v>115</v>
      </c>
      <c r="B35" s="23">
        <v>8.8568E7</v>
      </c>
      <c r="C35" s="18"/>
      <c r="D35" s="23">
        <v>8.4751E7</v>
      </c>
      <c r="E35" s="18"/>
      <c r="F35" s="23">
        <v>8.3541E7</v>
      </c>
      <c r="G35" s="18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4.25" customHeight="1">
      <c r="A36" s="18" t="s">
        <v>116</v>
      </c>
      <c r="B36" s="23">
        <v>1039000.0</v>
      </c>
      <c r="C36" s="18"/>
      <c r="D36" s="23">
        <v>1110000.0</v>
      </c>
      <c r="E36" s="18"/>
      <c r="F36" s="23">
        <v>796000.0</v>
      </c>
      <c r="G36" s="18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4.25" customHeight="1">
      <c r="A37" s="18" t="s">
        <v>117</v>
      </c>
      <c r="B37" s="23">
        <v>8.8417E7</v>
      </c>
      <c r="C37" s="18"/>
      <c r="D37" s="23">
        <v>8.6673E7</v>
      </c>
      <c r="E37" s="18"/>
      <c r="F37" s="23">
        <v>8.6575E7</v>
      </c>
      <c r="G37" s="18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4.25" customHeight="1">
      <c r="A38" s="18" t="s">
        <v>118</v>
      </c>
      <c r="B38" s="23">
        <v>2.9172E7</v>
      </c>
      <c r="C38" s="18"/>
      <c r="D38" s="23">
        <v>2.7205E7</v>
      </c>
      <c r="E38" s="18"/>
      <c r="F38" s="23">
        <v>2.5331E7</v>
      </c>
      <c r="G38" s="18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4.25" customHeight="1">
      <c r="A39" s="18" t="s">
        <v>119</v>
      </c>
      <c r="B39" s="23">
        <v>1.0247E7</v>
      </c>
      <c r="C39" s="18"/>
      <c r="D39" s="23">
        <v>8897000.0</v>
      </c>
      <c r="E39" s="18"/>
      <c r="F39" s="23">
        <v>8338000.0</v>
      </c>
      <c r="G39" s="18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4.25" customHeight="1">
      <c r="A40" s="18" t="s">
        <v>120</v>
      </c>
      <c r="B40" s="23" t="s">
        <v>43</v>
      </c>
      <c r="C40" s="18"/>
      <c r="D40" s="23">
        <v>613000.0</v>
      </c>
      <c r="E40" s="18"/>
      <c r="F40" s="23">
        <v>1.0267E7</v>
      </c>
      <c r="G40" s="18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4.25" customHeight="1">
      <c r="A41" s="18" t="s">
        <v>35</v>
      </c>
      <c r="B41" s="23">
        <v>9787000.0</v>
      </c>
      <c r="C41" s="18"/>
      <c r="D41" s="23">
        <v>8536000.0</v>
      </c>
      <c r="E41" s="18"/>
      <c r="F41" s="23">
        <v>7512000.0</v>
      </c>
      <c r="G41" s="18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4.25" customHeight="1">
      <c r="A42" s="18" t="s">
        <v>138</v>
      </c>
      <c r="B42" s="23">
        <v>2.57143E8</v>
      </c>
      <c r="C42" s="18"/>
      <c r="D42" s="23">
        <v>2.4418E8</v>
      </c>
      <c r="E42" s="18"/>
      <c r="F42" s="23">
        <v>2.4464E8</v>
      </c>
      <c r="G42" s="18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4.25" customHeight="1">
      <c r="A43" s="18" t="s">
        <v>223</v>
      </c>
      <c r="B43" s="23">
        <v>3303000.0</v>
      </c>
      <c r="C43" s="18"/>
      <c r="D43" s="23">
        <v>2477000.0</v>
      </c>
      <c r="E43" s="18"/>
      <c r="F43" s="23">
        <v>6325000.0</v>
      </c>
      <c r="G43" s="18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4.25" customHeight="1">
      <c r="A44" s="18" t="s">
        <v>224</v>
      </c>
      <c r="B44" s="23">
        <v>150000.0</v>
      </c>
      <c r="C44" s="18"/>
      <c r="D44" s="23">
        <v>168000.0</v>
      </c>
      <c r="E44" s="18"/>
      <c r="F44" s="23">
        <v>158000.0</v>
      </c>
      <c r="G44" s="18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.25" customHeight="1">
      <c r="A45" s="18" t="s">
        <v>225</v>
      </c>
      <c r="B45" s="23" t="s">
        <v>43</v>
      </c>
      <c r="C45" s="18"/>
      <c r="D45" s="23" t="s">
        <v>43</v>
      </c>
      <c r="E45" s="18"/>
      <c r="F45" s="23">
        <v>6000.0</v>
      </c>
      <c r="G45" s="18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.25" customHeight="1">
      <c r="A46" s="18" t="s">
        <v>142</v>
      </c>
      <c r="B46" s="23">
        <v>3453000.0</v>
      </c>
      <c r="C46" s="18"/>
      <c r="D46" s="23">
        <v>2645000.0</v>
      </c>
      <c r="E46" s="18"/>
      <c r="F46" s="23">
        <v>6489000.0</v>
      </c>
      <c r="G46" s="18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4.25" customHeight="1">
      <c r="A47" s="18" t="s">
        <v>144</v>
      </c>
      <c r="B47" s="23">
        <v>7063000.0</v>
      </c>
      <c r="C47" s="18"/>
      <c r="D47" s="23">
        <v>7084000.0</v>
      </c>
      <c r="E47" s="18"/>
      <c r="F47" s="23">
        <v>6391000.0</v>
      </c>
      <c r="G47" s="18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4.25" customHeight="1">
      <c r="A48" s="18" t="s">
        <v>230</v>
      </c>
      <c r="B48" s="23">
        <v>6756000.0</v>
      </c>
      <c r="C48" s="18"/>
      <c r="D48" s="23">
        <v>5717000.0</v>
      </c>
      <c r="E48" s="18"/>
      <c r="F48" s="23">
        <v>5281000.0</v>
      </c>
      <c r="G48" s="18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>
      <c r="A49" s="18" t="s">
        <v>231</v>
      </c>
      <c r="B49" s="23">
        <v>4521000.0</v>
      </c>
      <c r="C49" s="18"/>
      <c r="D49" s="23">
        <v>3813000.0</v>
      </c>
      <c r="E49" s="18"/>
      <c r="F49" s="23">
        <v>4107000.0</v>
      </c>
      <c r="G49" s="18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4.25" customHeight="1">
      <c r="A50" s="18" t="s">
        <v>233</v>
      </c>
      <c r="B50" s="23">
        <v>1409000.0</v>
      </c>
      <c r="C50" s="18"/>
      <c r="D50" s="23">
        <v>1463000.0</v>
      </c>
      <c r="E50" s="18"/>
      <c r="F50" s="23">
        <v>1529000.0</v>
      </c>
      <c r="G50" s="18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18" t="s">
        <v>236</v>
      </c>
      <c r="B51" s="23">
        <v>1483000.0</v>
      </c>
      <c r="C51" s="18"/>
      <c r="D51" s="23">
        <v>1516000.0</v>
      </c>
      <c r="E51" s="18"/>
      <c r="F51" s="23">
        <v>2054000.0</v>
      </c>
      <c r="G51" s="18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customHeight="1">
      <c r="A52" s="18" t="s">
        <v>38</v>
      </c>
      <c r="B52" s="23">
        <v>2.1232E7</v>
      </c>
      <c r="C52" s="18"/>
      <c r="D52" s="23">
        <v>1.9593E7</v>
      </c>
      <c r="E52" s="18"/>
      <c r="F52" s="23">
        <v>1.9362E7</v>
      </c>
      <c r="G52" s="18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18" t="s">
        <v>239</v>
      </c>
      <c r="B53" s="23" t="s">
        <v>43</v>
      </c>
      <c r="C53" s="18"/>
      <c r="D53" s="23">
        <v>24000.0</v>
      </c>
      <c r="E53" s="18"/>
      <c r="F53" s="23">
        <v>463000.0</v>
      </c>
      <c r="G53" s="18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customHeight="1">
      <c r="A54" s="18" t="s">
        <v>154</v>
      </c>
      <c r="B54" s="23">
        <v>3084000.0</v>
      </c>
      <c r="C54" s="18"/>
      <c r="D54" s="23">
        <v>2914000.0</v>
      </c>
      <c r="E54" s="18"/>
      <c r="F54" s="23">
        <v>2969000.0</v>
      </c>
      <c r="G54" s="18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4.25" customHeight="1">
      <c r="A55" s="18" t="s">
        <v>156</v>
      </c>
      <c r="B55" s="23">
        <v>2429000.0</v>
      </c>
      <c r="C55" s="18"/>
      <c r="D55" s="23">
        <v>2375000.0</v>
      </c>
      <c r="E55" s="18"/>
      <c r="F55" s="23">
        <v>2323000.0</v>
      </c>
      <c r="G55" s="18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18" t="s">
        <v>243</v>
      </c>
      <c r="B56" s="23">
        <v>2839000.0</v>
      </c>
      <c r="C56" s="18"/>
      <c r="D56" s="23">
        <v>2789000.0</v>
      </c>
      <c r="E56" s="18"/>
      <c r="F56" s="23">
        <v>3446000.0</v>
      </c>
      <c r="G56" s="18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18" t="s">
        <v>243</v>
      </c>
      <c r="B57" s="23">
        <v>8352000.0</v>
      </c>
      <c r="C57" s="18"/>
      <c r="D57" s="23">
        <v>8078000.0</v>
      </c>
      <c r="E57" s="18"/>
      <c r="F57" s="23">
        <v>8738000.0</v>
      </c>
      <c r="G57" s="18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18" t="s">
        <v>157</v>
      </c>
      <c r="B58" s="23">
        <v>3.3037E7</v>
      </c>
      <c r="C58" s="18"/>
      <c r="D58" s="23">
        <v>3.034E7</v>
      </c>
      <c r="E58" s="18"/>
      <c r="F58" s="23">
        <v>3.5052E7</v>
      </c>
      <c r="G58" s="1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18" t="s">
        <v>255</v>
      </c>
      <c r="B59" s="23">
        <v>1.12901E8</v>
      </c>
      <c r="C59" s="18"/>
      <c r="D59" s="23">
        <v>1.05305E8</v>
      </c>
      <c r="E59" s="18"/>
      <c r="F59" s="23">
        <v>1.10325E8</v>
      </c>
      <c r="G59" s="18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18" t="s">
        <v>259</v>
      </c>
      <c r="B60" s="23">
        <v>234000.0</v>
      </c>
      <c r="C60" s="18"/>
      <c r="D60" s="23">
        <v>525000.0</v>
      </c>
      <c r="E60" s="18"/>
      <c r="F60" s="23">
        <v>686000.0</v>
      </c>
      <c r="G60" s="18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18" t="s">
        <v>262</v>
      </c>
      <c r="B61" s="23">
        <v>796000.0</v>
      </c>
      <c r="C61" s="18"/>
      <c r="D61" s="23">
        <v>1208000.0</v>
      </c>
      <c r="E61" s="18"/>
      <c r="F61" s="23">
        <v>2454000.0</v>
      </c>
      <c r="G61" s="18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18" t="s">
        <v>263</v>
      </c>
      <c r="B62" s="23" t="s">
        <v>43</v>
      </c>
      <c r="C62" s="18"/>
      <c r="D62" s="23" t="s">
        <v>43</v>
      </c>
      <c r="E62" s="18"/>
      <c r="F62" s="23">
        <v>1432000.0</v>
      </c>
      <c r="G62" s="18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18" t="s">
        <v>265</v>
      </c>
      <c r="B63" s="23">
        <v>748000.0</v>
      </c>
      <c r="C63" s="18"/>
      <c r="D63" s="23">
        <v>1102000.0</v>
      </c>
      <c r="E63" s="18"/>
      <c r="F63" s="23" t="s">
        <v>43</v>
      </c>
      <c r="G63" s="18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18" t="s">
        <v>266</v>
      </c>
      <c r="B64" s="23">
        <v>8913000.0</v>
      </c>
      <c r="C64" s="18"/>
      <c r="D64" s="23">
        <v>5005000.0</v>
      </c>
      <c r="E64" s="18"/>
      <c r="F64" s="23" t="s">
        <v>43</v>
      </c>
      <c r="G64" s="18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18" t="s">
        <v>268</v>
      </c>
      <c r="B65" s="23">
        <v>1020000.0</v>
      </c>
      <c r="C65" s="18"/>
      <c r="D65" s="23">
        <v>950000.0</v>
      </c>
      <c r="E65" s="18"/>
      <c r="F65" s="23">
        <v>957000.0</v>
      </c>
      <c r="G65" s="18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18" t="s">
        <v>269</v>
      </c>
      <c r="B66" s="23">
        <v>-7133000.0</v>
      </c>
      <c r="C66" s="18"/>
      <c r="D66" s="23">
        <v>-5716000.0</v>
      </c>
      <c r="E66" s="18"/>
      <c r="F66" s="23">
        <v>-5824000.0</v>
      </c>
      <c r="G66" s="18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18" t="s">
        <v>270</v>
      </c>
      <c r="B67" s="23">
        <v>-534000.0</v>
      </c>
      <c r="C67" s="18"/>
      <c r="D67" s="23">
        <v>-469000.0</v>
      </c>
      <c r="E67" s="18"/>
      <c r="F67" s="23" t="s">
        <v>43</v>
      </c>
      <c r="G67" s="18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18" t="s">
        <v>271</v>
      </c>
      <c r="B68" s="23">
        <v>1.16945E8</v>
      </c>
      <c r="C68" s="18"/>
      <c r="D68" s="23">
        <v>1.0791E8</v>
      </c>
      <c r="E68" s="18"/>
      <c r="F68" s="23">
        <v>1.1003E8</v>
      </c>
      <c r="G68" s="18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18" t="s">
        <v>272</v>
      </c>
      <c r="B69" s="23">
        <v>3303000.0</v>
      </c>
      <c r="C69" s="18"/>
      <c r="D69" s="23">
        <v>2477000.0</v>
      </c>
      <c r="E69" s="18"/>
      <c r="F69" s="23">
        <v>6325000.0</v>
      </c>
      <c r="G69" s="18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18" t="s">
        <v>170</v>
      </c>
      <c r="B70" s="23">
        <v>1.13642E8</v>
      </c>
      <c r="C70" s="18"/>
      <c r="D70" s="23">
        <v>1.05433E8</v>
      </c>
      <c r="E70" s="18"/>
      <c r="F70" s="23">
        <v>1.03705E8</v>
      </c>
      <c r="G70" s="18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18" t="s">
        <v>273</v>
      </c>
      <c r="B71" s="23">
        <v>2.2112E7</v>
      </c>
      <c r="C71" s="18"/>
      <c r="D71" s="23">
        <v>2.6166E7</v>
      </c>
      <c r="E71" s="18"/>
      <c r="F71" s="23">
        <v>2.9957E7</v>
      </c>
      <c r="G71" s="18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18" t="s">
        <v>23</v>
      </c>
      <c r="B72" s="23">
        <v>3.1232E7</v>
      </c>
      <c r="C72" s="18"/>
      <c r="D72" s="23">
        <v>4.5964E7</v>
      </c>
      <c r="E72" s="18"/>
      <c r="F72" s="23">
        <v>4.5484E7</v>
      </c>
      <c r="G72" s="18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18" t="s">
        <v>274</v>
      </c>
      <c r="B73" s="23" t="s">
        <v>43</v>
      </c>
      <c r="C73" s="18"/>
      <c r="D73" s="23">
        <v>6000.0</v>
      </c>
      <c r="E73" s="18"/>
      <c r="F73" s="23">
        <v>959000.0</v>
      </c>
      <c r="G73" s="18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18" t="s">
        <v>275</v>
      </c>
      <c r="B74" s="23">
        <v>1.2433E7</v>
      </c>
      <c r="C74" s="18"/>
      <c r="D74" s="23">
        <v>1.2239E7</v>
      </c>
      <c r="E74" s="18"/>
      <c r="F74" s="23">
        <v>1.1641E7</v>
      </c>
      <c r="G74" s="18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18" t="s">
        <v>276</v>
      </c>
      <c r="B75" s="23">
        <v>1.79419E8</v>
      </c>
      <c r="C75" s="18"/>
      <c r="D75" s="38">
        <v>2.20148E8</v>
      </c>
      <c r="E75" s="18"/>
      <c r="F75" s="38">
        <v>2.27747E8</v>
      </c>
      <c r="G75" s="18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18" t="s">
        <v>174</v>
      </c>
      <c r="B76" s="23">
        <v>424000.0</v>
      </c>
      <c r="C76" s="18"/>
      <c r="D76" s="23">
        <v>424000.0</v>
      </c>
      <c r="E76" s="18"/>
      <c r="F76" s="23">
        <v>424000.0</v>
      </c>
      <c r="G76" s="18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18" t="s">
        <v>277</v>
      </c>
      <c r="B77" s="23">
        <v>1.1101E7</v>
      </c>
      <c r="C77" s="18"/>
      <c r="D77" s="23">
        <v>1.1182E7</v>
      </c>
      <c r="E77" s="18"/>
      <c r="F77" s="23">
        <v>1.1196E7</v>
      </c>
      <c r="G77" s="18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18" t="s">
        <v>278</v>
      </c>
      <c r="B78" s="23">
        <v>3.5635E7</v>
      </c>
      <c r="C78" s="18"/>
      <c r="D78" s="23">
        <v>1.5059E7</v>
      </c>
      <c r="E78" s="18"/>
      <c r="F78" s="23">
        <v>1.1246E7</v>
      </c>
      <c r="G78" s="18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18" t="s">
        <v>74</v>
      </c>
      <c r="B79" s="23">
        <v>-468000.0</v>
      </c>
      <c r="C79" s="18"/>
      <c r="D79" s="23">
        <v>-713000.0</v>
      </c>
      <c r="E79" s="18"/>
      <c r="F79" s="23">
        <v>-554000.0</v>
      </c>
      <c r="G79" s="18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18" t="s">
        <v>279</v>
      </c>
      <c r="B80" s="23">
        <v>-111000.0</v>
      </c>
      <c r="C80" s="18"/>
      <c r="D80" s="23">
        <v>-80000.0</v>
      </c>
      <c r="E80" s="18"/>
      <c r="F80" s="23">
        <v>-278000.0</v>
      </c>
      <c r="G80" s="18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18" t="s">
        <v>280</v>
      </c>
      <c r="B81" s="23">
        <v>32000.0</v>
      </c>
      <c r="C81" s="18"/>
      <c r="D81" s="23">
        <v>46000.0</v>
      </c>
      <c r="E81" s="18"/>
      <c r="F81" s="23">
        <v>101000.0</v>
      </c>
      <c r="G81" s="18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18" t="s">
        <v>281</v>
      </c>
      <c r="B82" s="23">
        <v>3206000.0</v>
      </c>
      <c r="C82" s="18"/>
      <c r="D82" s="23">
        <v>3420000.0</v>
      </c>
      <c r="E82" s="18"/>
      <c r="F82" s="23">
        <v>1281000.0</v>
      </c>
      <c r="G82" s="18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18" t="s">
        <v>182</v>
      </c>
      <c r="B83" s="23">
        <v>2659000.0</v>
      </c>
      <c r="C83" s="18"/>
      <c r="D83" s="23">
        <v>2673000.0</v>
      </c>
      <c r="E83" s="18"/>
      <c r="F83" s="23">
        <v>550000.0</v>
      </c>
      <c r="G83" s="18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18" t="s">
        <v>282</v>
      </c>
      <c r="B84" s="23">
        <v>7139000.0</v>
      </c>
      <c r="C84" s="18"/>
      <c r="D84" s="23">
        <v>7263000.0</v>
      </c>
      <c r="E84" s="18"/>
      <c r="F84" s="23">
        <v>7416000.0</v>
      </c>
      <c r="G84" s="18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18" t="s">
        <v>283</v>
      </c>
      <c r="B85" s="23">
        <v>-416000.0</v>
      </c>
      <c r="C85" s="18"/>
      <c r="D85" s="23">
        <v>-449000.0</v>
      </c>
      <c r="E85" s="18"/>
      <c r="F85" s="23">
        <v>-428000.0</v>
      </c>
      <c r="G85" s="18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18" t="s">
        <v>284</v>
      </c>
      <c r="B86" s="23">
        <v>1591000.0</v>
      </c>
      <c r="C86" s="18"/>
      <c r="D86" s="23">
        <v>1508000.0</v>
      </c>
      <c r="E86" s="18"/>
      <c r="F86" s="23">
        <v>1414000.0</v>
      </c>
      <c r="G86" s="18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18" t="s">
        <v>285</v>
      </c>
      <c r="B87" s="23">
        <v>4.4687E7</v>
      </c>
      <c r="C87" s="18"/>
      <c r="D87" s="23">
        <v>2.4032E7</v>
      </c>
      <c r="E87" s="18"/>
      <c r="F87" s="23">
        <v>1.7842E7</v>
      </c>
      <c r="G87" s="18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39" t="s">
        <v>77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24" t="s">
        <v>286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40" t="str">
        <f>HYPERLINK("www.nasdaq.com/symbol/vz/financials?query=balance-sheet.","www.nasdaq.com/symbol/vz/financials?query=balance-sheet.")</f>
        <v>www.nasdaq.com/symbol/vz/financials?query=balance-sheet.</v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41" t="s">
        <v>87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42" t="s">
        <v>287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:id="rId1" ref="A96"/>
  </hyperlinks>
  <printOptions gridLines="1"/>
  <pageMargins bottom="1.0" footer="0.0" header="0.0" left="0.75" right="0.75" top="1.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52.43"/>
  </cols>
  <sheetData>
    <row r="1">
      <c r="A1" s="1" t="s">
        <v>0</v>
      </c>
    </row>
    <row r="3">
      <c r="A3" s="2" t="s">
        <v>1</v>
      </c>
    </row>
    <row r="6">
      <c r="A6" s="5" t="s">
        <v>2</v>
      </c>
    </row>
    <row r="7">
      <c r="A7" s="5" t="s">
        <v>5</v>
      </c>
      <c r="B7" s="8">
        <v>43100.0</v>
      </c>
      <c r="C7" s="7"/>
      <c r="D7" s="8">
        <v>42735.0</v>
      </c>
      <c r="E7" s="7"/>
      <c r="F7" s="8">
        <v>42369.0</v>
      </c>
    </row>
    <row r="8">
      <c r="A8" s="5" t="s">
        <v>7</v>
      </c>
      <c r="B8" s="5" t="s">
        <v>8</v>
      </c>
      <c r="C8" s="7"/>
      <c r="D8" s="5" t="s">
        <v>8</v>
      </c>
      <c r="E8" s="7"/>
      <c r="F8" s="5" t="s">
        <v>8</v>
      </c>
    </row>
    <row r="9">
      <c r="A9" s="5" t="s">
        <v>9</v>
      </c>
      <c r="B9" s="5" t="s">
        <v>10</v>
      </c>
      <c r="C9" s="7"/>
      <c r="D9" s="5" t="s">
        <v>10</v>
      </c>
      <c r="E9" s="7"/>
      <c r="F9" s="5" t="s">
        <v>10</v>
      </c>
    </row>
    <row r="10">
      <c r="A10" s="5" t="s">
        <v>11</v>
      </c>
      <c r="B10" s="5" t="s">
        <v>12</v>
      </c>
      <c r="C10" s="7"/>
      <c r="D10" s="5" t="s">
        <v>12</v>
      </c>
      <c r="E10" s="7"/>
      <c r="F10" s="5" t="s">
        <v>12</v>
      </c>
    </row>
    <row r="11">
      <c r="A11" s="5" t="s">
        <v>13</v>
      </c>
      <c r="B11" s="5" t="s">
        <v>14</v>
      </c>
      <c r="C11" s="7"/>
      <c r="D11" s="5" t="s">
        <v>14</v>
      </c>
      <c r="E11" s="7"/>
      <c r="F11" s="5" t="s">
        <v>14</v>
      </c>
    </row>
    <row r="12">
      <c r="A12" s="2" t="s">
        <v>15</v>
      </c>
      <c r="B12" s="2">
        <v>1.07145E8</v>
      </c>
      <c r="D12" s="2">
        <v>1.08468E8</v>
      </c>
      <c r="F12" s="2">
        <v>1.14696E8</v>
      </c>
    </row>
    <row r="13">
      <c r="A13" s="2" t="s">
        <v>17</v>
      </c>
      <c r="B13" s="2">
        <v>1.8889E7</v>
      </c>
      <c r="D13" s="2">
        <v>1.7512E7</v>
      </c>
      <c r="F13" s="2">
        <v>1.6924E7</v>
      </c>
    </row>
    <row r="14">
      <c r="A14" s="2" t="s">
        <v>19</v>
      </c>
      <c r="B14" s="2">
        <v>1.26034E8</v>
      </c>
      <c r="D14" s="2">
        <v>1.2598E8</v>
      </c>
      <c r="F14" s="2">
        <v>1.3162E8</v>
      </c>
    </row>
    <row r="15">
      <c r="A15" s="2" t="s">
        <v>20</v>
      </c>
      <c r="B15" s="2">
        <v>2.9409E7</v>
      </c>
      <c r="D15" s="2">
        <v>2.9186E7</v>
      </c>
      <c r="F15" s="2">
        <v>2.9438E7</v>
      </c>
    </row>
    <row r="16">
      <c r="A16" s="2" t="s">
        <v>22</v>
      </c>
      <c r="B16" s="2">
        <v>2.2147E7</v>
      </c>
      <c r="D16" s="2">
        <v>2.2238E7</v>
      </c>
      <c r="F16" s="2">
        <v>2.3119E7</v>
      </c>
    </row>
    <row r="17">
      <c r="A17" s="2" t="s">
        <v>24</v>
      </c>
      <c r="B17" s="2">
        <v>3.011E7</v>
      </c>
      <c r="D17" s="2">
        <v>3.1569E7</v>
      </c>
      <c r="F17" s="2">
        <v>2.9986E7</v>
      </c>
    </row>
    <row r="18">
      <c r="A18" s="2" t="s">
        <v>18</v>
      </c>
      <c r="B18" s="2">
        <v>1.6954E7</v>
      </c>
      <c r="D18" s="2">
        <v>1.5928E7</v>
      </c>
      <c r="F18" s="2">
        <v>1.6017E7</v>
      </c>
    </row>
    <row r="19">
      <c r="A19" s="2" t="s">
        <v>27</v>
      </c>
      <c r="B19" s="2">
        <v>9.862E7</v>
      </c>
      <c r="D19" s="2">
        <v>9.8921E7</v>
      </c>
      <c r="F19" s="2">
        <v>9.856E7</v>
      </c>
    </row>
    <row r="20">
      <c r="A20" s="2" t="s">
        <v>29</v>
      </c>
      <c r="B20" s="2">
        <v>2.7414E7</v>
      </c>
      <c r="D20" s="2">
        <v>2.7059E7</v>
      </c>
      <c r="F20" s="2">
        <v>3.306E7</v>
      </c>
    </row>
    <row r="21">
      <c r="A21" s="2" t="s">
        <v>31</v>
      </c>
      <c r="B21" s="2">
        <v>-77000.0</v>
      </c>
      <c r="D21" s="2">
        <v>-98000.0</v>
      </c>
      <c r="F21" s="2">
        <v>-86000.0</v>
      </c>
    </row>
    <row r="22">
      <c r="A22" s="2" t="s">
        <v>32</v>
      </c>
      <c r="B22" s="2">
        <v>82000.0</v>
      </c>
      <c r="D22" s="2">
        <v>59000.0</v>
      </c>
      <c r="F22" s="2">
        <v>115000.0</v>
      </c>
    </row>
    <row r="23">
      <c r="A23" s="2" t="s">
        <v>34</v>
      </c>
      <c r="B23" s="2">
        <v>-2092000.0</v>
      </c>
      <c r="D23" s="2">
        <v>-1658000.0</v>
      </c>
      <c r="F23" s="2">
        <v>71000.0</v>
      </c>
    </row>
    <row r="24">
      <c r="A24" s="2" t="s">
        <v>36</v>
      </c>
      <c r="B24" s="2">
        <v>-2010000.0</v>
      </c>
      <c r="D24" s="2">
        <v>-1599000.0</v>
      </c>
      <c r="F24" s="2">
        <v>186000.0</v>
      </c>
    </row>
    <row r="25">
      <c r="A25" s="2" t="s">
        <v>37</v>
      </c>
      <c r="B25" s="2">
        <v>4733000.0</v>
      </c>
      <c r="D25" s="2">
        <v>4376000.0</v>
      </c>
      <c r="F25" s="2">
        <v>4920000.0</v>
      </c>
    </row>
    <row r="26">
      <c r="A26" s="2" t="s">
        <v>39</v>
      </c>
      <c r="B26" s="2">
        <v>1.9645E7</v>
      </c>
      <c r="D26" s="2">
        <v>2.0047E7</v>
      </c>
      <c r="F26" s="2">
        <v>2.7639E7</v>
      </c>
    </row>
    <row r="27">
      <c r="A27" s="2" t="s">
        <v>40</v>
      </c>
      <c r="B27" s="2">
        <v>949000.0</v>
      </c>
      <c r="D27" s="2">
        <v>939000.0</v>
      </c>
      <c r="F27" s="2">
        <v>601000.0</v>
      </c>
    </row>
    <row r="28">
      <c r="A28" s="2" t="s">
        <v>42</v>
      </c>
      <c r="B28" s="2">
        <v>2.0594E7</v>
      </c>
      <c r="D28" s="2">
        <v>2.0986E7</v>
      </c>
      <c r="F28" s="2">
        <v>2.824E7</v>
      </c>
    </row>
    <row r="29">
      <c r="A29" s="2" t="s">
        <v>44</v>
      </c>
      <c r="B29" s="2">
        <v>3630000.0</v>
      </c>
      <c r="D29" s="2">
        <v>7451000.0</v>
      </c>
      <c r="F29" s="2">
        <v>5476000.0</v>
      </c>
    </row>
    <row r="30">
      <c r="A30" s="2" t="s">
        <v>46</v>
      </c>
      <c r="B30" s="2">
        <v>200000.0</v>
      </c>
      <c r="D30" s="2">
        <v>148000.0</v>
      </c>
      <c r="F30" s="2">
        <v>70000.0</v>
      </c>
    </row>
    <row r="31">
      <c r="A31" s="2" t="s">
        <v>47</v>
      </c>
      <c r="B31" s="2">
        <v>677000.0</v>
      </c>
      <c r="D31" s="2">
        <v>842000.0</v>
      </c>
      <c r="F31" s="2">
        <v>803000.0</v>
      </c>
    </row>
    <row r="32">
      <c r="A32" s="2" t="s">
        <v>49</v>
      </c>
      <c r="B32" s="2">
        <v>4507000.0</v>
      </c>
      <c r="D32" s="2">
        <v>8441000.0</v>
      </c>
      <c r="F32" s="2">
        <v>6349000.0</v>
      </c>
    </row>
    <row r="33">
      <c r="A33" s="2" t="s">
        <v>50</v>
      </c>
      <c r="B33" s="2">
        <v>-1.436E7</v>
      </c>
      <c r="D33" s="2">
        <v>-933000.0</v>
      </c>
      <c r="F33" s="2">
        <v>3377000.0</v>
      </c>
    </row>
    <row r="34">
      <c r="A34" s="2" t="s">
        <v>52</v>
      </c>
      <c r="B34" s="2">
        <v>-66000.0</v>
      </c>
      <c r="D34" s="2">
        <v>-2000.0</v>
      </c>
      <c r="F34" s="2">
        <v>9000.0</v>
      </c>
    </row>
    <row r="35">
      <c r="A35" s="2" t="s">
        <v>53</v>
      </c>
      <c r="B35" s="2">
        <v>-37000.0</v>
      </c>
      <c r="D35" s="2">
        <v>-128000.0</v>
      </c>
      <c r="F35" s="2">
        <v>130000.0</v>
      </c>
    </row>
    <row r="36">
      <c r="A36" s="2" t="s">
        <v>56</v>
      </c>
      <c r="B36" s="2">
        <v>-1.4463E7</v>
      </c>
      <c r="D36" s="2">
        <v>-1063000.0</v>
      </c>
      <c r="F36" s="2">
        <v>3516000.0</v>
      </c>
    </row>
    <row r="37">
      <c r="A37" s="2" t="s">
        <v>57</v>
      </c>
      <c r="B37" s="2">
        <v>-9956000.0</v>
      </c>
      <c r="D37" s="2">
        <v>7378000.0</v>
      </c>
      <c r="F37" s="2">
        <v>9865000.0</v>
      </c>
    </row>
    <row r="38">
      <c r="A38" s="2" t="s">
        <v>16</v>
      </c>
      <c r="B38" s="2">
        <v>3.055E7</v>
      </c>
      <c r="D38" s="2">
        <v>1.3608E7</v>
      </c>
      <c r="F38" s="2">
        <v>1.8375E7</v>
      </c>
    </row>
    <row r="39">
      <c r="A39" s="2" t="s">
        <v>59</v>
      </c>
      <c r="B39" s="2">
        <v>-449000.0</v>
      </c>
      <c r="D39" s="2">
        <v>-481000.0</v>
      </c>
      <c r="F39" s="2">
        <v>-496000.0</v>
      </c>
    </row>
    <row r="40">
      <c r="A40" s="2" t="s">
        <v>61</v>
      </c>
      <c r="B40" s="2">
        <v>3.0101E7</v>
      </c>
      <c r="D40" s="2">
        <v>1.3127E7</v>
      </c>
      <c r="F40" s="2">
        <v>1.7879E7</v>
      </c>
    </row>
    <row r="41">
      <c r="A41" s="2" t="s">
        <v>62</v>
      </c>
      <c r="B41" s="2">
        <v>4084000.0</v>
      </c>
      <c r="D41" s="2">
        <v>4080000.0</v>
      </c>
      <c r="F41" s="2">
        <v>4085000.0</v>
      </c>
    </row>
    <row r="42">
      <c r="A42" s="2" t="s">
        <v>64</v>
      </c>
      <c r="B42" s="2">
        <v>4089000.0</v>
      </c>
      <c r="D42" s="2">
        <v>4086000.0</v>
      </c>
      <c r="F42" s="2">
        <v>4093000.0</v>
      </c>
    </row>
    <row r="43">
      <c r="A43" s="2" t="s">
        <v>65</v>
      </c>
      <c r="B43" s="2">
        <v>4079476.372</v>
      </c>
      <c r="D43" s="2">
        <v>4076684.0</v>
      </c>
      <c r="F43" s="2">
        <v>4073175.0</v>
      </c>
    </row>
    <row r="44">
      <c r="A44" s="2" t="s">
        <v>67</v>
      </c>
      <c r="B44" s="2">
        <v>7.37</v>
      </c>
      <c r="D44" s="2">
        <v>3.22</v>
      </c>
      <c r="F44" s="2">
        <v>4.38</v>
      </c>
    </row>
    <row r="45">
      <c r="A45" s="2" t="s">
        <v>68</v>
      </c>
      <c r="B45" s="2">
        <v>7.36</v>
      </c>
      <c r="D45" s="2">
        <v>3.21</v>
      </c>
      <c r="F45" s="2">
        <v>4.37</v>
      </c>
    </row>
    <row r="46">
      <c r="A46" s="2" t="s">
        <v>70</v>
      </c>
      <c r="B46" s="2">
        <v>2.335</v>
      </c>
      <c r="D46" s="2">
        <v>2.285</v>
      </c>
      <c r="F46" s="2">
        <v>2.23</v>
      </c>
    </row>
    <row r="47">
      <c r="A47" s="2" t="s">
        <v>71</v>
      </c>
      <c r="B47" s="2">
        <v>155400.0</v>
      </c>
      <c r="D47" s="2">
        <v>160900.0</v>
      </c>
      <c r="F47" s="2">
        <v>177700.0</v>
      </c>
    </row>
    <row r="48">
      <c r="A48" s="2" t="s">
        <v>72</v>
      </c>
      <c r="B48" s="2">
        <v>659979.0</v>
      </c>
      <c r="D48" s="2">
        <v>690741.0</v>
      </c>
      <c r="F48" s="2">
        <v>602700.0</v>
      </c>
    </row>
    <row r="49">
      <c r="A49" s="2" t="s">
        <v>74</v>
      </c>
      <c r="B49" s="2">
        <v>245000.0</v>
      </c>
      <c r="D49" s="2">
        <v>-159000.0</v>
      </c>
      <c r="F49" s="2">
        <v>-208000.0</v>
      </c>
    </row>
    <row r="52">
      <c r="A52" s="15" t="s">
        <v>77</v>
      </c>
      <c r="B52" s="16"/>
      <c r="C52" s="16"/>
      <c r="D52" s="16"/>
      <c r="E52" s="16"/>
      <c r="F52" s="16"/>
      <c r="G52" s="16"/>
    </row>
    <row r="54">
      <c r="A54" s="17" t="s">
        <v>87</v>
      </c>
      <c r="B54" s="16"/>
      <c r="C54" s="16"/>
      <c r="D54" s="16"/>
      <c r="E54" s="16"/>
      <c r="F54" s="16"/>
      <c r="G54" s="16"/>
    </row>
    <row r="55">
      <c r="A55" s="20" t="s">
        <v>96</v>
      </c>
      <c r="B55" s="21"/>
      <c r="C55" s="21"/>
      <c r="D55" s="21"/>
      <c r="E55" s="21"/>
      <c r="F55" s="21"/>
      <c r="G55" s="21"/>
    </row>
  </sheetData>
  <mergeCells count="1">
    <mergeCell ref="A53:G53"/>
  </mergeCells>
  <hyperlinks>
    <hyperlink r:id="rId1" ref="A55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70.14"/>
  </cols>
  <sheetData>
    <row r="1">
      <c r="A1" s="3" t="s">
        <v>0</v>
      </c>
    </row>
    <row r="3">
      <c r="A3" s="2" t="s">
        <v>1</v>
      </c>
    </row>
    <row r="6">
      <c r="A6" s="5" t="s">
        <v>3</v>
      </c>
      <c r="B6" s="7"/>
      <c r="C6" s="7"/>
      <c r="D6" s="7"/>
      <c r="E6" s="7"/>
      <c r="F6" s="7"/>
    </row>
    <row r="7">
      <c r="A7" s="5" t="s">
        <v>5</v>
      </c>
      <c r="B7" s="8">
        <v>43100.0</v>
      </c>
      <c r="C7" s="8"/>
      <c r="D7" s="8">
        <v>42735.0</v>
      </c>
      <c r="E7" s="8"/>
      <c r="F7" s="8">
        <v>42369.0</v>
      </c>
    </row>
    <row r="8">
      <c r="A8" s="5" t="s">
        <v>7</v>
      </c>
      <c r="B8" s="5" t="s">
        <v>8</v>
      </c>
      <c r="C8" s="5"/>
      <c r="D8" s="5" t="s">
        <v>8</v>
      </c>
      <c r="E8" s="5"/>
      <c r="F8" s="5" t="s">
        <v>8</v>
      </c>
    </row>
    <row r="9">
      <c r="A9" s="5" t="s">
        <v>9</v>
      </c>
      <c r="B9" s="5" t="s">
        <v>10</v>
      </c>
      <c r="C9" s="5"/>
      <c r="D9" s="5" t="s">
        <v>10</v>
      </c>
      <c r="E9" s="5"/>
      <c r="F9" s="5" t="s">
        <v>10</v>
      </c>
    </row>
    <row r="10">
      <c r="A10" s="5" t="s">
        <v>11</v>
      </c>
      <c r="B10" s="5" t="s">
        <v>12</v>
      </c>
      <c r="C10" s="5"/>
      <c r="D10" s="5" t="s">
        <v>12</v>
      </c>
      <c r="E10" s="5"/>
      <c r="F10" s="5" t="s">
        <v>12</v>
      </c>
    </row>
    <row r="11">
      <c r="A11" s="5" t="s">
        <v>13</v>
      </c>
      <c r="B11" s="5" t="s">
        <v>14</v>
      </c>
      <c r="C11" s="5"/>
      <c r="D11" s="5" t="s">
        <v>14</v>
      </c>
      <c r="E11" s="5"/>
      <c r="F11" s="5" t="s">
        <v>14</v>
      </c>
    </row>
    <row r="12">
      <c r="A12" s="2" t="s">
        <v>16</v>
      </c>
      <c r="B12" s="2">
        <v>3.055E7</v>
      </c>
      <c r="C12" s="2"/>
      <c r="D12" s="2">
        <v>1.3608E7</v>
      </c>
      <c r="E12" s="2"/>
      <c r="F12" s="2">
        <v>1.8375E7</v>
      </c>
    </row>
    <row r="13">
      <c r="A13" s="2" t="s">
        <v>18</v>
      </c>
      <c r="B13" s="2">
        <v>1.6954E7</v>
      </c>
      <c r="C13" s="2"/>
      <c r="D13" s="2">
        <v>1.5928E7</v>
      </c>
      <c r="E13" s="2"/>
      <c r="F13" s="2">
        <v>1.6017E7</v>
      </c>
    </row>
    <row r="14">
      <c r="A14" s="2" t="s">
        <v>21</v>
      </c>
      <c r="B14" s="2">
        <v>440000.0</v>
      </c>
      <c r="C14" s="2"/>
      <c r="D14" s="2">
        <v>2705000.0</v>
      </c>
      <c r="E14" s="2"/>
      <c r="F14" s="2">
        <v>-1747000.0</v>
      </c>
    </row>
    <row r="15">
      <c r="A15" s="2" t="s">
        <v>23</v>
      </c>
      <c r="B15" s="2">
        <v>-1.4463E7</v>
      </c>
      <c r="C15" s="2"/>
      <c r="D15" s="2">
        <v>-1063000.0</v>
      </c>
      <c r="E15" s="2"/>
      <c r="F15" s="2">
        <v>3516000.0</v>
      </c>
    </row>
    <row r="16">
      <c r="A16" s="2" t="s">
        <v>25</v>
      </c>
      <c r="B16" s="2">
        <v>1167000.0</v>
      </c>
      <c r="C16" s="2"/>
      <c r="D16" s="2">
        <v>1420000.0</v>
      </c>
      <c r="E16" s="2"/>
      <c r="F16" s="2">
        <v>1610000.0</v>
      </c>
    </row>
    <row r="17">
      <c r="A17" s="2" t="s">
        <v>26</v>
      </c>
      <c r="B17" s="2">
        <v>117000.0</v>
      </c>
      <c r="C17" s="2"/>
      <c r="D17" s="2">
        <v>138000.0</v>
      </c>
      <c r="E17" s="2"/>
      <c r="F17" s="2">
        <v>127000.0</v>
      </c>
    </row>
    <row r="18">
      <c r="A18" s="2" t="s">
        <v>30</v>
      </c>
      <c r="B18" s="2">
        <v>-5436000.0</v>
      </c>
      <c r="C18" s="2"/>
      <c r="D18" s="2">
        <v>-5067000.0</v>
      </c>
      <c r="E18" s="2"/>
      <c r="F18" s="2">
        <v>-945000.0</v>
      </c>
    </row>
    <row r="19">
      <c r="A19" s="2" t="s">
        <v>33</v>
      </c>
      <c r="B19" s="2">
        <v>168000.0</v>
      </c>
      <c r="C19" s="2"/>
      <c r="D19" s="2">
        <v>61000.0</v>
      </c>
      <c r="E19" s="2"/>
      <c r="F19" s="2">
        <v>-99000.0</v>
      </c>
    </row>
    <row r="20">
      <c r="A20" s="2" t="s">
        <v>35</v>
      </c>
      <c r="B20" s="2">
        <v>656000.0</v>
      </c>
      <c r="C20" s="2"/>
      <c r="D20" s="2">
        <v>449000.0</v>
      </c>
      <c r="E20" s="2"/>
      <c r="F20" s="2">
        <v>942000.0</v>
      </c>
    </row>
    <row r="21">
      <c r="A21" s="2" t="s">
        <v>38</v>
      </c>
      <c r="B21" s="2">
        <v>-335000.0</v>
      </c>
      <c r="C21" s="2"/>
      <c r="D21" s="2">
        <v>-1079000.0</v>
      </c>
      <c r="E21" s="2"/>
      <c r="F21" s="2">
        <v>2545000.0</v>
      </c>
    </row>
    <row r="22">
      <c r="A22" s="2" t="s">
        <v>41</v>
      </c>
      <c r="B22" s="2">
        <v>-3411000.0</v>
      </c>
      <c r="C22" s="2"/>
      <c r="D22" s="2" t="s">
        <v>43</v>
      </c>
      <c r="E22" s="2"/>
      <c r="F22" s="2" t="s">
        <v>43</v>
      </c>
    </row>
    <row r="23">
      <c r="A23" s="2" t="s">
        <v>45</v>
      </c>
      <c r="B23" s="2">
        <v>-1774000.0</v>
      </c>
      <c r="C23" s="2"/>
      <c r="D23" s="2" t="s">
        <v>43</v>
      </c>
      <c r="E23" s="2"/>
      <c r="F23" s="2" t="s">
        <v>43</v>
      </c>
    </row>
    <row r="24">
      <c r="A24" s="2" t="s">
        <v>48</v>
      </c>
      <c r="B24" s="2">
        <v>672000.0</v>
      </c>
      <c r="C24" s="2"/>
      <c r="D24" s="2">
        <v>-4385000.0</v>
      </c>
      <c r="E24" s="2"/>
      <c r="F24" s="2">
        <v>-1411000.0</v>
      </c>
    </row>
    <row r="25">
      <c r="A25" s="2" t="s">
        <v>51</v>
      </c>
      <c r="B25" s="2">
        <v>2.5305E7</v>
      </c>
      <c r="C25" s="2"/>
      <c r="D25" s="2">
        <v>2.2715E7</v>
      </c>
      <c r="E25" s="2"/>
      <c r="F25" s="2">
        <v>3.893E7</v>
      </c>
    </row>
    <row r="26">
      <c r="A26" s="2" t="s">
        <v>55</v>
      </c>
      <c r="B26" s="2">
        <v>-1.7247E7</v>
      </c>
      <c r="C26" s="2"/>
      <c r="D26" s="2">
        <v>-1.7059E7</v>
      </c>
      <c r="E26" s="2"/>
      <c r="F26" s="2">
        <v>-1.7775E7</v>
      </c>
    </row>
    <row r="27">
      <c r="A27" s="2" t="s">
        <v>58</v>
      </c>
      <c r="B27" s="2">
        <v>-5928000.0</v>
      </c>
      <c r="C27" s="2"/>
      <c r="D27" s="2">
        <v>-3765000.0</v>
      </c>
      <c r="E27" s="2"/>
      <c r="F27" s="2">
        <v>-3545000.0</v>
      </c>
    </row>
    <row r="28">
      <c r="A28" s="2" t="s">
        <v>60</v>
      </c>
      <c r="B28" s="2">
        <v>-583000.0</v>
      </c>
      <c r="C28" s="2"/>
      <c r="D28" s="2">
        <v>-534000.0</v>
      </c>
      <c r="E28" s="2"/>
      <c r="F28" s="2">
        <v>-9942000.0</v>
      </c>
    </row>
    <row r="29">
      <c r="A29" s="2" t="s">
        <v>63</v>
      </c>
      <c r="B29" s="2">
        <v>3614000.0</v>
      </c>
      <c r="C29" s="2"/>
      <c r="D29" s="2">
        <v>9882000.0</v>
      </c>
      <c r="E29" s="2"/>
      <c r="F29" s="2">
        <v>48000.0</v>
      </c>
    </row>
    <row r="30">
      <c r="A30" s="2" t="s">
        <v>66</v>
      </c>
      <c r="B30" s="2">
        <v>772000.0</v>
      </c>
      <c r="C30" s="2"/>
      <c r="D30" s="2">
        <v>493000.0</v>
      </c>
      <c r="E30" s="2"/>
      <c r="F30" s="2">
        <v>1171000.0</v>
      </c>
    </row>
    <row r="31">
      <c r="A31" s="2" t="s">
        <v>69</v>
      </c>
      <c r="B31" s="2">
        <v>-1.9372E7</v>
      </c>
      <c r="C31" s="2"/>
      <c r="D31" s="2">
        <v>-1.0983E7</v>
      </c>
      <c r="E31" s="2"/>
      <c r="F31" s="2">
        <v>-3.0043E7</v>
      </c>
    </row>
    <row r="32">
      <c r="A32" s="2" t="s">
        <v>73</v>
      </c>
      <c r="B32" s="2">
        <v>2.7707E7</v>
      </c>
      <c r="C32" s="2"/>
      <c r="D32" s="2">
        <v>1.2964E7</v>
      </c>
      <c r="E32" s="2"/>
      <c r="F32" s="2">
        <v>6667000.0</v>
      </c>
    </row>
    <row r="33">
      <c r="A33" s="2" t="s">
        <v>75</v>
      </c>
      <c r="B33" s="2">
        <v>4290000.0</v>
      </c>
      <c r="C33" s="2"/>
      <c r="D33" s="2">
        <v>4986000.0</v>
      </c>
      <c r="E33" s="2"/>
      <c r="F33" s="2" t="s">
        <v>43</v>
      </c>
    </row>
    <row r="34">
      <c r="A34" s="2" t="s">
        <v>78</v>
      </c>
      <c r="B34" s="2">
        <v>-2.3837E7</v>
      </c>
      <c r="C34" s="2"/>
      <c r="D34" s="2">
        <v>-1.9159E7</v>
      </c>
      <c r="E34" s="2"/>
      <c r="F34" s="2">
        <v>-9340000.0</v>
      </c>
    </row>
    <row r="35">
      <c r="A35" s="2" t="s">
        <v>79</v>
      </c>
      <c r="B35" s="2">
        <v>-400000.0</v>
      </c>
      <c r="C35" s="2"/>
      <c r="D35" s="2" t="s">
        <v>43</v>
      </c>
      <c r="E35" s="2"/>
      <c r="F35" s="2" t="s">
        <v>43</v>
      </c>
    </row>
    <row r="36">
      <c r="A36" s="2" t="s">
        <v>81</v>
      </c>
      <c r="B36" s="2">
        <v>-170000.0</v>
      </c>
      <c r="C36" s="2"/>
      <c r="D36" s="2">
        <v>-149000.0</v>
      </c>
      <c r="E36" s="2"/>
      <c r="F36" s="2">
        <v>-344000.0</v>
      </c>
    </row>
    <row r="37">
      <c r="A37" s="2" t="s">
        <v>83</v>
      </c>
      <c r="B37" s="2">
        <v>-9472000.0</v>
      </c>
      <c r="C37" s="2"/>
      <c r="D37" s="2">
        <v>-9262000.0</v>
      </c>
      <c r="E37" s="2"/>
      <c r="F37" s="2">
        <v>-8538000.0</v>
      </c>
    </row>
    <row r="38">
      <c r="A38" s="2" t="s">
        <v>84</v>
      </c>
      <c r="B38" s="2" t="s">
        <v>43</v>
      </c>
      <c r="C38" s="2"/>
      <c r="D38" s="2">
        <v>3000.0</v>
      </c>
      <c r="E38" s="2"/>
      <c r="F38" s="2">
        <v>40000.0</v>
      </c>
    </row>
    <row r="39">
      <c r="A39" s="2" t="s">
        <v>85</v>
      </c>
      <c r="B39" s="2" t="s">
        <v>43</v>
      </c>
      <c r="C39" s="2"/>
      <c r="D39" s="2" t="s">
        <v>43</v>
      </c>
      <c r="E39" s="2"/>
      <c r="F39" s="2">
        <v>-5134000.0</v>
      </c>
    </row>
    <row r="40">
      <c r="A40" s="2" t="s">
        <v>86</v>
      </c>
      <c r="B40" s="2">
        <v>-4852000.0</v>
      </c>
      <c r="C40" s="2"/>
      <c r="D40" s="2">
        <v>-2705000.0</v>
      </c>
      <c r="E40" s="2"/>
      <c r="F40" s="2">
        <v>1634000.0</v>
      </c>
    </row>
    <row r="41">
      <c r="A41" s="2" t="s">
        <v>88</v>
      </c>
      <c r="B41" s="2">
        <v>-6734000.0</v>
      </c>
      <c r="C41" s="2"/>
      <c r="D41" s="2">
        <v>-1.3322E7</v>
      </c>
      <c r="E41" s="2"/>
      <c r="F41" s="2">
        <v>-1.5015E7</v>
      </c>
    </row>
    <row r="42">
      <c r="A42" s="2" t="s">
        <v>89</v>
      </c>
      <c r="B42" s="2">
        <v>-801000.0</v>
      </c>
      <c r="C42" s="2"/>
      <c r="D42" s="2">
        <v>-1590000.0</v>
      </c>
      <c r="E42" s="2"/>
      <c r="F42" s="2">
        <v>-6128000.0</v>
      </c>
    </row>
    <row r="43">
      <c r="A43" s="2" t="s">
        <v>90</v>
      </c>
      <c r="B43" s="2">
        <v>2880000.0</v>
      </c>
      <c r="C43" s="2"/>
      <c r="D43" s="2">
        <v>4470000.0</v>
      </c>
      <c r="E43" s="2"/>
      <c r="F43" s="2">
        <v>1.0598E7</v>
      </c>
    </row>
    <row r="44">
      <c r="A44" s="2" t="s">
        <v>92</v>
      </c>
      <c r="B44" s="2">
        <v>2079000.0</v>
      </c>
      <c r="C44" s="2"/>
      <c r="D44" s="2">
        <v>2880000.0</v>
      </c>
      <c r="E44" s="2"/>
      <c r="F44" s="2">
        <v>4470000.0</v>
      </c>
    </row>
    <row r="45">
      <c r="A45" s="2" t="s">
        <v>93</v>
      </c>
      <c r="B45" s="2">
        <v>4432000.0</v>
      </c>
      <c r="C45" s="2"/>
      <c r="D45" s="2">
        <v>9577000.0</v>
      </c>
      <c r="E45" s="2"/>
      <c r="F45" s="2">
        <v>5293000.0</v>
      </c>
    </row>
    <row r="46">
      <c r="A46" s="2" t="s">
        <v>94</v>
      </c>
      <c r="B46" s="2">
        <v>4369000.0</v>
      </c>
      <c r="C46" s="2"/>
      <c r="D46" s="2">
        <v>4085000.0</v>
      </c>
      <c r="E46" s="2"/>
      <c r="F46" s="2">
        <v>4491000.0</v>
      </c>
    </row>
    <row r="49">
      <c r="A49" s="19" t="s">
        <v>95</v>
      </c>
    </row>
    <row r="50">
      <c r="A50" s="16"/>
    </row>
    <row r="51">
      <c r="A51" s="17" t="s">
        <v>87</v>
      </c>
    </row>
    <row r="52">
      <c r="A52" s="22" t="s">
        <v>97</v>
      </c>
    </row>
  </sheetData>
  <hyperlinks>
    <hyperlink r:id="rId1" ref="A52"/>
  </hyperlin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24" t="s">
        <v>6</v>
      </c>
    </row>
    <row r="2">
      <c r="A2" s="1" t="s">
        <v>0</v>
      </c>
      <c r="B2" s="7"/>
      <c r="C2" s="7"/>
      <c r="D2" s="7"/>
      <c r="E2" s="7"/>
      <c r="F2" s="7"/>
      <c r="G2" s="7"/>
    </row>
    <row r="3">
      <c r="A3" s="7"/>
      <c r="B3" s="7"/>
      <c r="C3" s="7"/>
      <c r="D3" s="7"/>
      <c r="E3" s="7"/>
      <c r="F3" s="7"/>
      <c r="G3" s="7"/>
    </row>
    <row r="4">
      <c r="A4" s="7"/>
      <c r="B4" s="7"/>
      <c r="C4" s="7"/>
      <c r="D4" s="7"/>
      <c r="E4" s="7"/>
      <c r="F4" s="7"/>
      <c r="G4" s="7"/>
    </row>
    <row r="5">
      <c r="A5" s="5" t="s">
        <v>141</v>
      </c>
      <c r="B5" s="7"/>
      <c r="C5" s="7"/>
      <c r="D5" s="7"/>
      <c r="E5" s="7"/>
      <c r="F5" s="7"/>
      <c r="G5" s="7"/>
    </row>
    <row r="6">
      <c r="A6" s="5" t="s">
        <v>143</v>
      </c>
      <c r="B6" s="7"/>
      <c r="C6" s="7"/>
      <c r="D6" s="7"/>
      <c r="E6" s="7"/>
      <c r="F6" s="7"/>
      <c r="G6" s="7"/>
    </row>
    <row r="7">
      <c r="A7" s="5" t="s">
        <v>145</v>
      </c>
      <c r="B7" s="7"/>
      <c r="C7" s="7"/>
      <c r="D7" s="7"/>
      <c r="E7" s="7"/>
      <c r="F7" s="7"/>
      <c r="G7" s="7"/>
    </row>
    <row r="8">
      <c r="A8" s="5" t="s">
        <v>147</v>
      </c>
      <c r="B8" s="7"/>
      <c r="C8" s="7"/>
      <c r="D8" s="7"/>
      <c r="E8" s="7"/>
      <c r="F8" s="7"/>
      <c r="G8" s="7"/>
    </row>
    <row r="9">
      <c r="A9" s="7"/>
      <c r="B9" s="7"/>
      <c r="C9" s="7"/>
      <c r="D9" s="7"/>
      <c r="E9" s="7"/>
      <c r="F9" s="7"/>
      <c r="G9" s="7"/>
    </row>
    <row r="10">
      <c r="A10" s="5" t="s">
        <v>151</v>
      </c>
      <c r="B10" s="7"/>
      <c r="C10" s="7"/>
      <c r="D10" s="7"/>
      <c r="E10" s="7"/>
      <c r="F10" s="7"/>
      <c r="G10" s="7"/>
    </row>
    <row r="11">
      <c r="A11" s="5" t="s">
        <v>152</v>
      </c>
      <c r="B11" s="5" t="s">
        <v>153</v>
      </c>
      <c r="C11" s="5" t="s">
        <v>159</v>
      </c>
      <c r="D11" s="5" t="s">
        <v>160</v>
      </c>
      <c r="E11" s="5" t="s">
        <v>161</v>
      </c>
      <c r="F11" s="5" t="s">
        <v>163</v>
      </c>
      <c r="G11" s="5" t="s">
        <v>164</v>
      </c>
    </row>
    <row r="12">
      <c r="A12" s="25">
        <v>43098.0</v>
      </c>
      <c r="B12" s="2">
        <v>53.37</v>
      </c>
      <c r="C12" s="2">
        <v>53.46</v>
      </c>
      <c r="D12" s="2">
        <v>52.93</v>
      </c>
      <c r="E12" s="2">
        <v>52.93</v>
      </c>
      <c r="F12" s="2">
        <v>9993282.0</v>
      </c>
      <c r="G12" s="2">
        <v>-0.94</v>
      </c>
    </row>
    <row r="13">
      <c r="A13" s="25">
        <v>43097.0</v>
      </c>
      <c r="B13" s="2">
        <v>53.41</v>
      </c>
      <c r="C13" s="2">
        <v>53.55</v>
      </c>
      <c r="D13" s="2">
        <v>53.16</v>
      </c>
      <c r="E13" s="2">
        <v>53.43</v>
      </c>
      <c r="F13" s="2">
        <v>6725691.0</v>
      </c>
      <c r="G13" s="2">
        <v>0.28</v>
      </c>
    </row>
    <row r="14">
      <c r="A14" s="25">
        <v>43096.0</v>
      </c>
      <c r="B14" s="2">
        <v>53.41</v>
      </c>
      <c r="C14" s="2">
        <v>53.5</v>
      </c>
      <c r="D14" s="2">
        <v>53.09</v>
      </c>
      <c r="E14" s="2">
        <v>53.28</v>
      </c>
      <c r="F14" s="2">
        <v>8361890.0</v>
      </c>
      <c r="G14" s="2">
        <v>0.11</v>
      </c>
    </row>
    <row r="15">
      <c r="A15" s="25">
        <v>43095.0</v>
      </c>
      <c r="B15" s="2">
        <v>53.13</v>
      </c>
      <c r="C15" s="2">
        <v>53.69</v>
      </c>
      <c r="D15" s="2">
        <v>53.13</v>
      </c>
      <c r="E15" s="2">
        <v>53.22</v>
      </c>
      <c r="F15" s="2">
        <v>6595384.0</v>
      </c>
      <c r="G15" s="2">
        <v>0.06</v>
      </c>
    </row>
    <row r="16">
      <c r="A16" s="25">
        <v>43091.0</v>
      </c>
      <c r="B16" s="2">
        <v>53.11</v>
      </c>
      <c r="C16" s="2">
        <v>53.63</v>
      </c>
      <c r="D16" s="2">
        <v>53.06</v>
      </c>
      <c r="E16" s="2">
        <v>53.19</v>
      </c>
      <c r="F16" s="2">
        <v>1.3657015E7</v>
      </c>
      <c r="G16" s="2">
        <v>0.34</v>
      </c>
    </row>
    <row r="17">
      <c r="A17" s="25">
        <v>43090.0</v>
      </c>
      <c r="B17" s="2">
        <v>52.81</v>
      </c>
      <c r="C17" s="2">
        <v>53.6</v>
      </c>
      <c r="D17" s="2">
        <v>52.605</v>
      </c>
      <c r="E17" s="2">
        <v>53.01</v>
      </c>
      <c r="F17" s="2">
        <v>1.2778042E7</v>
      </c>
      <c r="G17" s="2">
        <v>0.45</v>
      </c>
    </row>
    <row r="18">
      <c r="A18" s="25">
        <v>43089.0</v>
      </c>
      <c r="B18" s="2">
        <v>53.11</v>
      </c>
      <c r="C18" s="2">
        <v>53.35</v>
      </c>
      <c r="D18" s="2">
        <v>52.68</v>
      </c>
      <c r="E18" s="2">
        <v>52.77</v>
      </c>
      <c r="F18" s="2">
        <v>1.164309E7</v>
      </c>
      <c r="G18" s="2">
        <v>-0.11</v>
      </c>
    </row>
    <row r="19">
      <c r="A19" s="25">
        <v>43088.0</v>
      </c>
      <c r="B19" s="2">
        <v>53.27</v>
      </c>
      <c r="C19" s="2">
        <v>53.59</v>
      </c>
      <c r="D19" s="2">
        <v>52.695</v>
      </c>
      <c r="E19" s="2">
        <v>52.83</v>
      </c>
      <c r="F19" s="2">
        <v>1.4239371E7</v>
      </c>
      <c r="G19" s="2">
        <v>-0.79</v>
      </c>
    </row>
    <row r="20">
      <c r="A20" s="25">
        <v>43087.0</v>
      </c>
      <c r="B20" s="2">
        <v>52.94</v>
      </c>
      <c r="C20" s="2">
        <v>53.39</v>
      </c>
      <c r="D20" s="2">
        <v>52.66</v>
      </c>
      <c r="E20" s="2">
        <v>53.25</v>
      </c>
      <c r="F20" s="2">
        <v>1.5874323E7</v>
      </c>
      <c r="G20" s="2">
        <v>1.1</v>
      </c>
    </row>
    <row r="21">
      <c r="A21" s="25">
        <v>43084.0</v>
      </c>
      <c r="B21" s="2">
        <v>52.57</v>
      </c>
      <c r="C21" s="2">
        <v>52.89</v>
      </c>
      <c r="D21" s="2">
        <v>52.39</v>
      </c>
      <c r="E21" s="2">
        <v>52.67</v>
      </c>
      <c r="F21" s="2">
        <v>2.8935372E7</v>
      </c>
      <c r="G21" s="2">
        <v>0.63</v>
      </c>
    </row>
    <row r="22">
      <c r="A22" s="25">
        <v>43083.0</v>
      </c>
      <c r="B22" s="2">
        <v>52.6</v>
      </c>
      <c r="C22" s="2">
        <v>52.74</v>
      </c>
      <c r="D22" s="2">
        <v>52.085</v>
      </c>
      <c r="E22" s="2">
        <v>52.34</v>
      </c>
      <c r="F22" s="2">
        <v>1.8773693E7</v>
      </c>
      <c r="G22" s="2">
        <v>-1.04</v>
      </c>
    </row>
    <row r="23">
      <c r="A23" s="25">
        <v>43082.0</v>
      </c>
      <c r="B23" s="2">
        <v>52.99</v>
      </c>
      <c r="C23" s="2">
        <v>53.19</v>
      </c>
      <c r="D23" s="2">
        <v>52.28</v>
      </c>
      <c r="E23" s="2">
        <v>52.89</v>
      </c>
      <c r="F23" s="2">
        <v>1.7704769E7</v>
      </c>
      <c r="G23" s="2">
        <v>-0.56</v>
      </c>
    </row>
    <row r="24">
      <c r="A24" s="25">
        <v>43081.0</v>
      </c>
      <c r="B24" s="2">
        <v>52.35</v>
      </c>
      <c r="C24" s="2">
        <v>53.34</v>
      </c>
      <c r="D24" s="2">
        <v>52.33</v>
      </c>
      <c r="E24" s="2">
        <v>53.19</v>
      </c>
      <c r="F24" s="2">
        <v>2.2899835E7</v>
      </c>
      <c r="G24" s="2">
        <v>2.6</v>
      </c>
    </row>
    <row r="25">
      <c r="A25" s="25">
        <v>43080.0</v>
      </c>
      <c r="B25" s="2">
        <v>51.22</v>
      </c>
      <c r="C25" s="2">
        <v>51.93</v>
      </c>
      <c r="D25" s="2">
        <v>50.97</v>
      </c>
      <c r="E25" s="2">
        <v>51.84</v>
      </c>
      <c r="F25" s="2">
        <v>1.354233E7</v>
      </c>
      <c r="G25" s="2">
        <v>1.47</v>
      </c>
    </row>
    <row r="26">
      <c r="A26" s="27">
        <v>43077.0</v>
      </c>
      <c r="B26" s="2">
        <v>50.5</v>
      </c>
      <c r="C26" s="2">
        <v>51.175</v>
      </c>
      <c r="D26" s="2">
        <v>50.36</v>
      </c>
      <c r="E26" s="2">
        <v>51.09</v>
      </c>
      <c r="F26" s="2">
        <v>1.3638871E7</v>
      </c>
      <c r="G26" s="2">
        <v>1.33</v>
      </c>
    </row>
    <row r="27">
      <c r="A27" s="27">
        <v>43076.0</v>
      </c>
      <c r="B27" s="2">
        <v>50.59</v>
      </c>
      <c r="C27" s="2">
        <v>50.74</v>
      </c>
      <c r="D27" s="2">
        <v>50.2</v>
      </c>
      <c r="E27" s="2">
        <v>50.42</v>
      </c>
      <c r="F27" s="2">
        <v>1.1986597E7</v>
      </c>
      <c r="G27" s="2">
        <v>-0.51</v>
      </c>
    </row>
    <row r="28">
      <c r="A28" s="27">
        <v>43075.0</v>
      </c>
      <c r="B28" s="2">
        <v>50.65</v>
      </c>
      <c r="C28" s="2">
        <v>50.8399</v>
      </c>
      <c r="D28" s="2">
        <v>50.24</v>
      </c>
      <c r="E28" s="2">
        <v>50.68</v>
      </c>
      <c r="F28" s="2">
        <v>1.7295944E7</v>
      </c>
      <c r="G28" s="2">
        <v>-0.47</v>
      </c>
    </row>
    <row r="29">
      <c r="A29" s="27">
        <v>43074.0</v>
      </c>
      <c r="B29" s="2">
        <v>51.75</v>
      </c>
      <c r="C29" s="2">
        <v>51.89</v>
      </c>
      <c r="D29" s="2">
        <v>50.78</v>
      </c>
      <c r="E29" s="2">
        <v>50.92</v>
      </c>
      <c r="F29" s="2">
        <v>1.7573432E7</v>
      </c>
      <c r="G29" s="2">
        <v>-1.55</v>
      </c>
    </row>
    <row r="30">
      <c r="A30" s="27">
        <v>43073.0</v>
      </c>
      <c r="B30" s="2">
        <v>51.52</v>
      </c>
      <c r="C30" s="2">
        <v>52.33</v>
      </c>
      <c r="D30" s="2">
        <v>51.5</v>
      </c>
      <c r="E30" s="2">
        <v>51.72</v>
      </c>
      <c r="F30" s="2">
        <v>1.9370765E7</v>
      </c>
      <c r="G30" s="2">
        <v>0.92</v>
      </c>
    </row>
    <row r="31">
      <c r="A31" s="27">
        <v>43070.0</v>
      </c>
      <c r="B31" s="2">
        <v>50.9</v>
      </c>
      <c r="C31" s="2">
        <v>51.545</v>
      </c>
      <c r="D31" s="2">
        <v>50.33</v>
      </c>
      <c r="E31" s="2">
        <v>51.25</v>
      </c>
      <c r="F31" s="2">
        <v>2.3907594E7</v>
      </c>
      <c r="G31" s="2">
        <v>0.71</v>
      </c>
    </row>
    <row r="32">
      <c r="A32" s="25">
        <v>43069.0</v>
      </c>
      <c r="B32" s="2">
        <v>50.0</v>
      </c>
      <c r="C32" s="2">
        <v>51.0944</v>
      </c>
      <c r="D32" s="2">
        <v>49.99</v>
      </c>
      <c r="E32" s="2">
        <v>50.89</v>
      </c>
      <c r="F32" s="2">
        <v>3.3266192E7</v>
      </c>
      <c r="G32" s="2">
        <v>1.98</v>
      </c>
    </row>
    <row r="33">
      <c r="A33" s="25">
        <v>43068.0</v>
      </c>
      <c r="B33" s="2">
        <v>48.84</v>
      </c>
      <c r="C33" s="2">
        <v>50.49</v>
      </c>
      <c r="D33" s="2">
        <v>48.84</v>
      </c>
      <c r="E33" s="2">
        <v>49.9</v>
      </c>
      <c r="F33" s="2">
        <v>3.1031935E7</v>
      </c>
      <c r="G33" s="2">
        <v>2.21</v>
      </c>
    </row>
    <row r="34">
      <c r="A34" s="25">
        <v>43067.0</v>
      </c>
      <c r="B34" s="2">
        <v>47.7</v>
      </c>
      <c r="C34" s="2">
        <v>48.84</v>
      </c>
      <c r="D34" s="2">
        <v>47.53</v>
      </c>
      <c r="E34" s="2">
        <v>48.82</v>
      </c>
      <c r="F34" s="2">
        <v>2.0982161E7</v>
      </c>
      <c r="G34" s="2">
        <v>2.43</v>
      </c>
    </row>
    <row r="35">
      <c r="A35" s="25">
        <v>43066.0</v>
      </c>
      <c r="B35" s="2">
        <v>47.37</v>
      </c>
      <c r="C35" s="2">
        <v>47.9</v>
      </c>
      <c r="D35" s="2">
        <v>47.35</v>
      </c>
      <c r="E35" s="2">
        <v>47.66</v>
      </c>
      <c r="F35" s="2">
        <v>1.7547938E7</v>
      </c>
      <c r="G35" s="2">
        <v>1.38</v>
      </c>
    </row>
    <row r="36">
      <c r="A36" s="25">
        <v>43063.0</v>
      </c>
      <c r="B36" s="2">
        <v>47.06</v>
      </c>
      <c r="C36" s="2">
        <v>47.18</v>
      </c>
      <c r="D36" s="2">
        <v>46.845</v>
      </c>
      <c r="E36" s="2">
        <v>47.01</v>
      </c>
      <c r="F36" s="2">
        <v>5097203.0</v>
      </c>
      <c r="G36" s="2">
        <v>-0.19</v>
      </c>
    </row>
    <row r="37">
      <c r="A37" s="25">
        <v>43061.0</v>
      </c>
      <c r="B37" s="2">
        <v>46.25</v>
      </c>
      <c r="C37" s="2">
        <v>47.42</v>
      </c>
      <c r="D37" s="2">
        <v>46.24</v>
      </c>
      <c r="E37" s="2">
        <v>47.1</v>
      </c>
      <c r="F37" s="2">
        <v>1.5825048E7</v>
      </c>
      <c r="G37" s="2">
        <v>1.99</v>
      </c>
    </row>
    <row r="38">
      <c r="A38" s="25">
        <v>43060.0</v>
      </c>
      <c r="B38" s="2">
        <v>46.34</v>
      </c>
      <c r="C38" s="2">
        <v>46.4468</v>
      </c>
      <c r="D38" s="2">
        <v>46.01</v>
      </c>
      <c r="E38" s="2">
        <v>46.18</v>
      </c>
      <c r="F38" s="2">
        <v>1.3596679E7</v>
      </c>
      <c r="G38" s="2">
        <v>-0.04</v>
      </c>
    </row>
    <row r="39">
      <c r="A39" s="25">
        <v>43059.0</v>
      </c>
      <c r="B39" s="2">
        <v>45.8</v>
      </c>
      <c r="C39" s="2">
        <v>46.35</v>
      </c>
      <c r="D39" s="2">
        <v>45.5</v>
      </c>
      <c r="E39" s="2">
        <v>46.2</v>
      </c>
      <c r="F39" s="2">
        <v>1.8226889E7</v>
      </c>
      <c r="G39" s="2">
        <v>1.72</v>
      </c>
    </row>
    <row r="40">
      <c r="A40" s="25">
        <v>43056.0</v>
      </c>
      <c r="B40" s="2">
        <v>44.63</v>
      </c>
      <c r="C40" s="2">
        <v>45.77</v>
      </c>
      <c r="D40" s="2">
        <v>44.62</v>
      </c>
      <c r="E40" s="2">
        <v>45.42</v>
      </c>
      <c r="F40" s="2">
        <v>1.8932791E7</v>
      </c>
      <c r="G40" s="2">
        <v>1.45</v>
      </c>
    </row>
    <row r="41">
      <c r="A41" s="25">
        <v>43055.0</v>
      </c>
      <c r="B41" s="2">
        <v>44.21</v>
      </c>
      <c r="C41" s="2">
        <v>44.88</v>
      </c>
      <c r="D41" s="2">
        <v>44.11</v>
      </c>
      <c r="E41" s="2">
        <v>44.77</v>
      </c>
      <c r="F41" s="2">
        <v>1.3815808E7</v>
      </c>
      <c r="G41" s="2">
        <v>1.5</v>
      </c>
    </row>
    <row r="42">
      <c r="A42" s="25">
        <v>43054.0</v>
      </c>
      <c r="B42" s="2">
        <v>44.33</v>
      </c>
      <c r="C42" s="2">
        <v>44.38</v>
      </c>
      <c r="D42" s="2">
        <v>43.965</v>
      </c>
      <c r="E42" s="2">
        <v>44.11</v>
      </c>
      <c r="F42" s="2">
        <v>1.5724645E7</v>
      </c>
      <c r="G42" s="2">
        <v>-0.25</v>
      </c>
    </row>
    <row r="43">
      <c r="A43" s="25">
        <v>43053.0</v>
      </c>
      <c r="B43" s="2">
        <v>44.69</v>
      </c>
      <c r="C43" s="2">
        <v>44.85</v>
      </c>
      <c r="D43" s="2">
        <v>44.15</v>
      </c>
      <c r="E43" s="2">
        <v>44.22</v>
      </c>
      <c r="F43" s="2">
        <v>2.0824963E7</v>
      </c>
      <c r="G43" s="2">
        <v>-1.18</v>
      </c>
    </row>
    <row r="44">
      <c r="A44" s="25">
        <v>43052.0</v>
      </c>
      <c r="B44" s="2">
        <v>44.92</v>
      </c>
      <c r="C44" s="2">
        <v>45.08</v>
      </c>
      <c r="D44" s="2">
        <v>44.7</v>
      </c>
      <c r="E44" s="2">
        <v>44.75</v>
      </c>
      <c r="F44" s="2">
        <v>1.6672451E7</v>
      </c>
      <c r="G44" s="2">
        <v>-0.29</v>
      </c>
    </row>
    <row r="45">
      <c r="A45" s="25">
        <v>43049.0</v>
      </c>
      <c r="B45" s="2">
        <v>45.11</v>
      </c>
      <c r="C45" s="2">
        <v>45.11</v>
      </c>
      <c r="D45" s="2">
        <v>44.75</v>
      </c>
      <c r="E45" s="2">
        <v>44.88</v>
      </c>
      <c r="F45" s="2">
        <v>1.7074502E7</v>
      </c>
      <c r="G45" s="2">
        <v>-0.42</v>
      </c>
    </row>
    <row r="46">
      <c r="A46" s="27">
        <v>43048.0</v>
      </c>
      <c r="B46" s="2">
        <v>45.29</v>
      </c>
      <c r="C46" s="2">
        <v>45.43</v>
      </c>
      <c r="D46" s="2">
        <v>44.81</v>
      </c>
      <c r="E46" s="2">
        <v>45.07</v>
      </c>
      <c r="F46" s="2">
        <v>2.1078016E7</v>
      </c>
      <c r="G46" s="2">
        <v>-0.86</v>
      </c>
    </row>
    <row r="47">
      <c r="A47" s="27">
        <v>43047.0</v>
      </c>
      <c r="B47" s="2">
        <v>45.41</v>
      </c>
      <c r="C47" s="2">
        <v>45.52</v>
      </c>
      <c r="D47" s="2">
        <v>45.14</v>
      </c>
      <c r="E47" s="2">
        <v>45.46</v>
      </c>
      <c r="F47" s="2">
        <v>1.7414326E7</v>
      </c>
      <c r="G47" s="2">
        <v>-0.24</v>
      </c>
    </row>
    <row r="48">
      <c r="A48" s="27">
        <v>43046.0</v>
      </c>
      <c r="B48" s="2">
        <v>45.21</v>
      </c>
      <c r="C48" s="2">
        <v>45.5878</v>
      </c>
      <c r="D48" s="2">
        <v>44.68</v>
      </c>
      <c r="E48" s="2">
        <v>45.57</v>
      </c>
      <c r="F48" s="2">
        <v>2.5789187E7</v>
      </c>
      <c r="G48" s="2">
        <v>0.09</v>
      </c>
    </row>
    <row r="49">
      <c r="A49" s="27">
        <v>43045.0</v>
      </c>
      <c r="B49" s="2">
        <v>46.31</v>
      </c>
      <c r="C49" s="2">
        <v>46.35</v>
      </c>
      <c r="D49" s="2">
        <v>44.84</v>
      </c>
      <c r="E49" s="2">
        <v>45.53</v>
      </c>
      <c r="F49" s="2">
        <v>3.644084E7</v>
      </c>
      <c r="G49" s="2">
        <v>-3.99</v>
      </c>
    </row>
    <row r="50">
      <c r="A50" s="27">
        <v>43042.0</v>
      </c>
      <c r="B50" s="2">
        <v>47.66</v>
      </c>
      <c r="C50" s="2">
        <v>47.74</v>
      </c>
      <c r="D50" s="2">
        <v>47.235</v>
      </c>
      <c r="E50" s="2">
        <v>47.42</v>
      </c>
      <c r="F50" s="2">
        <v>8038192.0</v>
      </c>
      <c r="G50" s="2">
        <v>-0.08</v>
      </c>
    </row>
    <row r="51">
      <c r="A51" s="27">
        <v>43041.0</v>
      </c>
      <c r="B51" s="2">
        <v>47.88</v>
      </c>
      <c r="C51" s="2">
        <v>47.94</v>
      </c>
      <c r="D51" s="2">
        <v>47.18</v>
      </c>
      <c r="E51" s="2">
        <v>47.46</v>
      </c>
      <c r="F51" s="2">
        <v>1.312676E7</v>
      </c>
      <c r="G51" s="2">
        <v>-0.77</v>
      </c>
    </row>
    <row r="52">
      <c r="A52" s="27">
        <v>43040.0</v>
      </c>
      <c r="B52" s="2">
        <v>48.15</v>
      </c>
      <c r="C52" s="2">
        <v>48.17</v>
      </c>
      <c r="D52" s="2">
        <v>47.56</v>
      </c>
      <c r="E52" s="2">
        <v>47.83</v>
      </c>
      <c r="F52" s="2">
        <v>1.1046433E7</v>
      </c>
      <c r="G52" s="2">
        <v>-0.08</v>
      </c>
    </row>
    <row r="53">
      <c r="A53" s="25">
        <v>43039.0</v>
      </c>
      <c r="B53" s="2">
        <v>47.94</v>
      </c>
      <c r="C53" s="2">
        <v>48.18</v>
      </c>
      <c r="D53" s="2">
        <v>47.71</v>
      </c>
      <c r="E53" s="2">
        <v>47.87</v>
      </c>
      <c r="F53" s="2">
        <v>1.5909969E7</v>
      </c>
      <c r="G53" s="2">
        <v>0.08</v>
      </c>
    </row>
    <row r="54">
      <c r="A54" s="25">
        <v>43038.0</v>
      </c>
      <c r="B54" s="2">
        <v>48.88</v>
      </c>
      <c r="C54" s="2">
        <v>49.12</v>
      </c>
      <c r="D54" s="2">
        <v>47.42</v>
      </c>
      <c r="E54" s="2">
        <v>47.83</v>
      </c>
      <c r="F54" s="2">
        <v>2.4586826E7</v>
      </c>
      <c r="G54" s="2">
        <v>-2.13</v>
      </c>
    </row>
    <row r="55">
      <c r="A55" s="25">
        <v>43035.0</v>
      </c>
      <c r="B55" s="2">
        <v>48.72</v>
      </c>
      <c r="C55" s="2">
        <v>49.3875</v>
      </c>
      <c r="D55" s="2">
        <v>48.53</v>
      </c>
      <c r="E55" s="2">
        <v>48.87</v>
      </c>
      <c r="F55" s="2">
        <v>1.2423443E7</v>
      </c>
      <c r="G55" s="2">
        <v>-0.04</v>
      </c>
    </row>
    <row r="56">
      <c r="A56" s="25">
        <v>43034.0</v>
      </c>
      <c r="B56" s="2">
        <v>48.86</v>
      </c>
      <c r="C56" s="2">
        <v>49.43</v>
      </c>
      <c r="D56" s="2">
        <v>48.75</v>
      </c>
      <c r="E56" s="2">
        <v>48.89</v>
      </c>
      <c r="F56" s="2">
        <v>1.4420059E7</v>
      </c>
      <c r="G56" s="2">
        <v>0.51</v>
      </c>
    </row>
    <row r="57">
      <c r="A57" s="25">
        <v>43033.0</v>
      </c>
      <c r="B57" s="2">
        <v>48.68</v>
      </c>
      <c r="C57" s="2">
        <v>48.79</v>
      </c>
      <c r="D57" s="2">
        <v>48.15</v>
      </c>
      <c r="E57" s="2">
        <v>48.64</v>
      </c>
      <c r="F57" s="2">
        <v>1.9255645E7</v>
      </c>
      <c r="G57" s="2">
        <v>-0.61</v>
      </c>
    </row>
    <row r="58">
      <c r="A58" s="25">
        <v>43032.0</v>
      </c>
      <c r="B58" s="2">
        <v>49.16</v>
      </c>
      <c r="C58" s="2">
        <v>49.28</v>
      </c>
      <c r="D58" s="2">
        <v>48.72</v>
      </c>
      <c r="E58" s="2">
        <v>48.94</v>
      </c>
      <c r="F58" s="2">
        <v>1.1527766E7</v>
      </c>
      <c r="G58" s="2">
        <v>-0.1</v>
      </c>
    </row>
    <row r="59">
      <c r="A59" s="25">
        <v>43031.0</v>
      </c>
      <c r="B59" s="2">
        <v>49.47</v>
      </c>
      <c r="C59" s="2">
        <v>49.69</v>
      </c>
      <c r="D59" s="2">
        <v>48.91</v>
      </c>
      <c r="E59" s="2">
        <v>48.99</v>
      </c>
      <c r="F59" s="2">
        <v>1.5659274E7</v>
      </c>
      <c r="G59" s="2">
        <v>-1.09</v>
      </c>
    </row>
    <row r="60">
      <c r="A60" s="25">
        <v>43028.0</v>
      </c>
      <c r="B60" s="2">
        <v>49.45</v>
      </c>
      <c r="C60" s="2">
        <v>49.59</v>
      </c>
      <c r="D60" s="2">
        <v>48.93</v>
      </c>
      <c r="E60" s="2">
        <v>49.53</v>
      </c>
      <c r="F60" s="2">
        <v>1.6258686E7</v>
      </c>
      <c r="G60" s="2">
        <v>0.65</v>
      </c>
    </row>
    <row r="61">
      <c r="A61" s="25">
        <v>43027.0</v>
      </c>
      <c r="B61" s="2">
        <v>50.05</v>
      </c>
      <c r="C61" s="2">
        <v>51.18</v>
      </c>
      <c r="D61" s="2">
        <v>49.05</v>
      </c>
      <c r="E61" s="2">
        <v>49.21</v>
      </c>
      <c r="F61" s="2">
        <v>2.9172659E7</v>
      </c>
      <c r="G61" s="2">
        <v>1.15</v>
      </c>
    </row>
    <row r="62">
      <c r="A62" s="25">
        <v>43026.0</v>
      </c>
      <c r="B62" s="2">
        <v>48.33</v>
      </c>
      <c r="C62" s="2">
        <v>48.85</v>
      </c>
      <c r="D62" s="2">
        <v>47.76</v>
      </c>
      <c r="E62" s="2">
        <v>48.65</v>
      </c>
      <c r="F62" s="2">
        <v>2.0408373E7</v>
      </c>
      <c r="G62" s="2">
        <v>0.52</v>
      </c>
    </row>
    <row r="63">
      <c r="A63" s="25">
        <v>43025.0</v>
      </c>
      <c r="B63" s="2">
        <v>48.09</v>
      </c>
      <c r="C63" s="2">
        <v>48.49</v>
      </c>
      <c r="D63" s="2">
        <v>47.87</v>
      </c>
      <c r="E63" s="2">
        <v>48.4</v>
      </c>
      <c r="F63" s="2">
        <v>1.4842814E7</v>
      </c>
      <c r="G63" s="2">
        <v>0.64</v>
      </c>
    </row>
    <row r="64">
      <c r="A64" s="25">
        <v>43024.0</v>
      </c>
      <c r="B64" s="2">
        <v>47.9</v>
      </c>
      <c r="C64" s="2">
        <v>48.35</v>
      </c>
      <c r="D64" s="2">
        <v>47.7</v>
      </c>
      <c r="E64" s="2">
        <v>48.09</v>
      </c>
      <c r="F64" s="2">
        <v>1.0394675E7</v>
      </c>
      <c r="G64" s="2">
        <v>0.48</v>
      </c>
    </row>
    <row r="65">
      <c r="A65" s="25">
        <v>43021.0</v>
      </c>
      <c r="B65" s="2">
        <v>48.34</v>
      </c>
      <c r="C65" s="2">
        <v>48.48</v>
      </c>
      <c r="D65" s="2">
        <v>47.83</v>
      </c>
      <c r="E65" s="2">
        <v>47.86</v>
      </c>
      <c r="F65" s="2">
        <v>2.0103889E7</v>
      </c>
      <c r="G65" s="2">
        <v>-1.01</v>
      </c>
    </row>
    <row r="66">
      <c r="A66" s="25">
        <v>43020.0</v>
      </c>
      <c r="B66" s="2">
        <v>48.44</v>
      </c>
      <c r="C66" s="2">
        <v>48.85</v>
      </c>
      <c r="D66" s="2">
        <v>48.13</v>
      </c>
      <c r="E66" s="2">
        <v>48.35</v>
      </c>
      <c r="F66" s="2">
        <v>1.7087228E7</v>
      </c>
      <c r="G66" s="2">
        <v>-1.04</v>
      </c>
    </row>
    <row r="67">
      <c r="A67" s="25">
        <v>43019.0</v>
      </c>
      <c r="B67" s="2">
        <v>49.14</v>
      </c>
      <c r="C67" s="2">
        <v>49.32</v>
      </c>
      <c r="D67" s="2">
        <v>48.51</v>
      </c>
      <c r="E67" s="2">
        <v>48.86</v>
      </c>
      <c r="F67" s="2">
        <v>1.0335092E7</v>
      </c>
      <c r="G67" s="2">
        <v>-0.57</v>
      </c>
    </row>
    <row r="68">
      <c r="A68" s="25">
        <v>43018.0</v>
      </c>
      <c r="B68" s="2">
        <v>49.28</v>
      </c>
      <c r="C68" s="2">
        <v>49.49</v>
      </c>
      <c r="D68" s="2">
        <v>49.055</v>
      </c>
      <c r="E68" s="2">
        <v>49.14</v>
      </c>
      <c r="F68" s="2">
        <v>1.0842754E7</v>
      </c>
      <c r="G68" s="2">
        <v>0.18</v>
      </c>
    </row>
    <row r="69">
      <c r="A69" s="27">
        <v>43017.0</v>
      </c>
      <c r="B69" s="2">
        <v>48.89</v>
      </c>
      <c r="C69" s="2">
        <v>49.09</v>
      </c>
      <c r="D69" s="2">
        <v>48.65</v>
      </c>
      <c r="E69" s="2">
        <v>49.05</v>
      </c>
      <c r="F69" s="2">
        <v>1.0702938E7</v>
      </c>
      <c r="G69" s="2">
        <v>0.49</v>
      </c>
    </row>
    <row r="70">
      <c r="A70" s="27">
        <v>43014.0</v>
      </c>
      <c r="B70" s="2">
        <v>49.04</v>
      </c>
      <c r="C70" s="2">
        <v>49.2</v>
      </c>
      <c r="D70" s="2">
        <v>48.6555</v>
      </c>
      <c r="E70" s="2">
        <v>48.81</v>
      </c>
      <c r="F70" s="2">
        <v>1.3239453E7</v>
      </c>
      <c r="G70" s="2">
        <v>-1.93</v>
      </c>
    </row>
    <row r="71">
      <c r="A71" s="27">
        <v>43013.0</v>
      </c>
      <c r="B71" s="2">
        <v>49.96</v>
      </c>
      <c r="C71" s="2">
        <v>50.0345</v>
      </c>
      <c r="D71" s="2">
        <v>49.675</v>
      </c>
      <c r="E71" s="2">
        <v>49.77</v>
      </c>
      <c r="F71" s="2">
        <v>1.2230614E7</v>
      </c>
      <c r="G71" s="2">
        <v>-0.26</v>
      </c>
    </row>
    <row r="72">
      <c r="A72" s="27">
        <v>43012.0</v>
      </c>
      <c r="B72" s="2">
        <v>49.64</v>
      </c>
      <c r="C72" s="2">
        <v>50.08</v>
      </c>
      <c r="D72" s="2">
        <v>49.38</v>
      </c>
      <c r="E72" s="2">
        <v>49.9</v>
      </c>
      <c r="F72" s="2">
        <v>9887485.0</v>
      </c>
      <c r="G72" s="2">
        <v>0.1</v>
      </c>
    </row>
    <row r="73">
      <c r="A73" s="27">
        <v>43011.0</v>
      </c>
      <c r="B73" s="2">
        <v>49.45</v>
      </c>
      <c r="C73" s="2">
        <v>50.02</v>
      </c>
      <c r="D73" s="2">
        <v>49.43</v>
      </c>
      <c r="E73" s="2">
        <v>49.85</v>
      </c>
      <c r="F73" s="2">
        <v>1.0218105E7</v>
      </c>
      <c r="G73" s="2">
        <v>0.99</v>
      </c>
    </row>
    <row r="74">
      <c r="A74" s="27">
        <v>43010.0</v>
      </c>
      <c r="B74" s="2">
        <v>49.39</v>
      </c>
      <c r="C74" s="2">
        <v>49.7</v>
      </c>
      <c r="D74" s="2">
        <v>49.25</v>
      </c>
      <c r="E74" s="2">
        <v>49.36</v>
      </c>
      <c r="F74" s="2">
        <v>9524627.0</v>
      </c>
      <c r="G74" s="2">
        <v>-0.26</v>
      </c>
    </row>
    <row r="75">
      <c r="A75" s="27">
        <v>43007.0</v>
      </c>
      <c r="B75" s="2">
        <v>49.3</v>
      </c>
      <c r="C75" s="2">
        <v>49.83</v>
      </c>
      <c r="D75" s="2">
        <v>49.01</v>
      </c>
      <c r="E75" s="2">
        <v>49.49</v>
      </c>
      <c r="F75" s="2">
        <v>1.3021687E7</v>
      </c>
      <c r="G75" s="2">
        <v>0.16</v>
      </c>
    </row>
    <row r="76">
      <c r="A76" s="27">
        <v>43006.0</v>
      </c>
      <c r="B76" s="2">
        <v>49.24</v>
      </c>
      <c r="C76" s="2">
        <v>49.565</v>
      </c>
      <c r="D76" s="2">
        <v>49.1401</v>
      </c>
      <c r="E76" s="2">
        <v>49.41</v>
      </c>
      <c r="F76" s="2">
        <v>8231789.0</v>
      </c>
      <c r="G76" s="2">
        <v>-0.2</v>
      </c>
    </row>
    <row r="77">
      <c r="A77" s="27">
        <v>43005.0</v>
      </c>
      <c r="B77" s="2">
        <v>49.19</v>
      </c>
      <c r="C77" s="2">
        <v>49.725</v>
      </c>
      <c r="D77" s="2">
        <v>49.12</v>
      </c>
      <c r="E77" s="2">
        <v>49.51</v>
      </c>
      <c r="F77" s="2">
        <v>1.427077E7</v>
      </c>
      <c r="G77" s="2">
        <v>0.0</v>
      </c>
    </row>
    <row r="78">
      <c r="A78" s="27">
        <v>43004.0</v>
      </c>
      <c r="B78" s="2">
        <v>49.96</v>
      </c>
      <c r="C78" s="2">
        <v>50.08</v>
      </c>
      <c r="D78" s="2">
        <v>49.4</v>
      </c>
      <c r="E78" s="2">
        <v>49.51</v>
      </c>
      <c r="F78" s="2">
        <v>1.2007012E7</v>
      </c>
      <c r="G78" s="2">
        <v>-0.78</v>
      </c>
    </row>
    <row r="79">
      <c r="A79" s="27">
        <v>43003.0</v>
      </c>
      <c r="B79" s="2">
        <v>49.87</v>
      </c>
      <c r="C79" s="2">
        <v>50.315</v>
      </c>
      <c r="D79" s="2">
        <v>49.745</v>
      </c>
      <c r="E79" s="2">
        <v>49.9</v>
      </c>
      <c r="F79" s="2">
        <v>1.3698467E7</v>
      </c>
      <c r="G79" s="2">
        <v>0.0</v>
      </c>
    </row>
    <row r="80">
      <c r="A80" s="27">
        <v>43000.0</v>
      </c>
      <c r="B80" s="2">
        <v>49.19</v>
      </c>
      <c r="C80" s="2">
        <v>50.08</v>
      </c>
      <c r="D80" s="2">
        <v>49.02</v>
      </c>
      <c r="E80" s="2">
        <v>49.9</v>
      </c>
      <c r="F80" s="2">
        <v>2.0646413E7</v>
      </c>
      <c r="G80" s="2">
        <v>1.96</v>
      </c>
    </row>
    <row r="81">
      <c r="A81" s="27">
        <v>42999.0</v>
      </c>
      <c r="B81" s="2">
        <v>49.37</v>
      </c>
      <c r="C81" s="2">
        <v>49.44</v>
      </c>
      <c r="D81" s="2">
        <v>48.844</v>
      </c>
      <c r="E81" s="2">
        <v>48.94</v>
      </c>
      <c r="F81" s="2">
        <v>1.4315333E7</v>
      </c>
      <c r="G81" s="2">
        <v>-1.09</v>
      </c>
    </row>
    <row r="82">
      <c r="A82" s="27">
        <v>42998.0</v>
      </c>
      <c r="B82" s="2">
        <v>49.3</v>
      </c>
      <c r="C82" s="2">
        <v>49.64</v>
      </c>
      <c r="D82" s="2">
        <v>49.08</v>
      </c>
      <c r="E82" s="2">
        <v>49.48</v>
      </c>
      <c r="F82" s="2">
        <v>1.8755712E7</v>
      </c>
      <c r="G82" s="2">
        <v>0.28</v>
      </c>
    </row>
    <row r="83">
      <c r="A83" s="27">
        <v>42997.0</v>
      </c>
      <c r="B83" s="2">
        <v>48.09</v>
      </c>
      <c r="C83" s="2">
        <v>49.55</v>
      </c>
      <c r="D83" s="2">
        <v>48.01</v>
      </c>
      <c r="E83" s="2">
        <v>49.34</v>
      </c>
      <c r="F83" s="2">
        <v>3.0817862E7</v>
      </c>
      <c r="G83" s="2">
        <v>2.6</v>
      </c>
    </row>
    <row r="84">
      <c r="A84" s="27">
        <v>42996.0</v>
      </c>
      <c r="B84" s="2">
        <v>47.91</v>
      </c>
      <c r="C84" s="2">
        <v>48.245</v>
      </c>
      <c r="D84" s="2">
        <v>47.51</v>
      </c>
      <c r="E84" s="2">
        <v>48.09</v>
      </c>
      <c r="F84" s="2">
        <v>1.8809559E7</v>
      </c>
      <c r="G84" s="2">
        <v>0.48</v>
      </c>
    </row>
    <row r="85">
      <c r="A85" s="27">
        <v>42993.0</v>
      </c>
      <c r="B85" s="2">
        <v>47.42</v>
      </c>
      <c r="C85" s="2">
        <v>47.9</v>
      </c>
      <c r="D85" s="2">
        <v>47.055</v>
      </c>
      <c r="E85" s="2">
        <v>47.86</v>
      </c>
      <c r="F85" s="2">
        <v>2.462583E7</v>
      </c>
      <c r="G85" s="2">
        <v>1.44</v>
      </c>
    </row>
    <row r="86">
      <c r="A86" s="27">
        <v>42992.0</v>
      </c>
      <c r="B86" s="2">
        <v>47.24</v>
      </c>
      <c r="C86" s="2">
        <v>47.59</v>
      </c>
      <c r="D86" s="2">
        <v>47.01</v>
      </c>
      <c r="E86" s="2">
        <v>47.18</v>
      </c>
      <c r="F86" s="2">
        <v>1.1808285E7</v>
      </c>
      <c r="G86" s="2">
        <v>-0.15</v>
      </c>
    </row>
    <row r="87">
      <c r="A87" s="27">
        <v>42991.0</v>
      </c>
      <c r="B87" s="2">
        <v>46.78</v>
      </c>
      <c r="C87" s="2">
        <v>47.26</v>
      </c>
      <c r="D87" s="2">
        <v>46.68</v>
      </c>
      <c r="E87" s="2">
        <v>47.25</v>
      </c>
      <c r="F87" s="2">
        <v>1.2772645E7</v>
      </c>
      <c r="G87" s="2">
        <v>0.98</v>
      </c>
    </row>
    <row r="88">
      <c r="A88" s="27">
        <v>42990.0</v>
      </c>
      <c r="B88" s="2">
        <v>46.5</v>
      </c>
      <c r="C88" s="2">
        <v>46.95</v>
      </c>
      <c r="D88" s="2">
        <v>46.38</v>
      </c>
      <c r="E88" s="2">
        <v>46.79</v>
      </c>
      <c r="F88" s="2">
        <v>1.1173135E7</v>
      </c>
      <c r="G88" s="2">
        <v>1.06</v>
      </c>
    </row>
    <row r="89">
      <c r="A89" s="27">
        <v>42989.0</v>
      </c>
      <c r="B89" s="2">
        <v>46.23</v>
      </c>
      <c r="C89" s="2">
        <v>46.34</v>
      </c>
      <c r="D89" s="2">
        <v>46.12</v>
      </c>
      <c r="E89" s="2">
        <v>46.3</v>
      </c>
      <c r="F89" s="2">
        <v>1.1073105E7</v>
      </c>
      <c r="G89" s="2">
        <v>0.41</v>
      </c>
    </row>
    <row r="90">
      <c r="A90" s="27">
        <v>42986.0</v>
      </c>
      <c r="B90" s="2">
        <v>46.18</v>
      </c>
      <c r="C90" s="2">
        <v>46.39</v>
      </c>
      <c r="D90" s="2">
        <v>45.71</v>
      </c>
      <c r="E90" s="2">
        <v>46.11</v>
      </c>
      <c r="F90" s="2">
        <v>1.4152024E7</v>
      </c>
      <c r="G90" s="2">
        <v>-0.19</v>
      </c>
    </row>
    <row r="91">
      <c r="A91" s="27">
        <v>42985.0</v>
      </c>
      <c r="B91" s="2">
        <v>47.0</v>
      </c>
      <c r="C91" s="2">
        <v>47.21</v>
      </c>
      <c r="D91" s="2">
        <v>46.07</v>
      </c>
      <c r="E91" s="2">
        <v>46.2</v>
      </c>
      <c r="F91" s="2">
        <v>1.6590225E7</v>
      </c>
      <c r="G91" s="2">
        <v>-1.51</v>
      </c>
    </row>
    <row r="92">
      <c r="A92" s="27">
        <v>42984.0</v>
      </c>
      <c r="B92" s="2">
        <v>47.47</v>
      </c>
      <c r="C92" s="2">
        <v>47.56</v>
      </c>
      <c r="D92" s="2">
        <v>46.615</v>
      </c>
      <c r="E92" s="2">
        <v>46.91</v>
      </c>
      <c r="F92" s="2">
        <v>1.4081939E7</v>
      </c>
      <c r="G92" s="2">
        <v>-0.95</v>
      </c>
    </row>
    <row r="93">
      <c r="A93" s="27">
        <v>42983.0</v>
      </c>
      <c r="B93" s="2">
        <v>47.78</v>
      </c>
      <c r="C93" s="2">
        <v>47.92</v>
      </c>
      <c r="D93" s="2">
        <v>47.3</v>
      </c>
      <c r="E93" s="2">
        <v>47.36</v>
      </c>
      <c r="F93" s="2">
        <v>1.0005052E7</v>
      </c>
      <c r="G93" s="2">
        <v>-1.17</v>
      </c>
    </row>
    <row r="94">
      <c r="A94" s="27">
        <v>42979.0</v>
      </c>
      <c r="B94" s="2">
        <v>48.02</v>
      </c>
      <c r="C94" s="2">
        <v>48.07</v>
      </c>
      <c r="D94" s="2">
        <v>47.77</v>
      </c>
      <c r="E94" s="2">
        <v>47.92</v>
      </c>
      <c r="F94" s="2">
        <v>1.1455047E7</v>
      </c>
      <c r="G94" s="2">
        <v>-0.1</v>
      </c>
    </row>
    <row r="95">
      <c r="A95" s="27">
        <v>42978.0</v>
      </c>
      <c r="B95" s="2">
        <v>48.26</v>
      </c>
      <c r="C95" s="2">
        <v>48.399</v>
      </c>
      <c r="D95" s="2">
        <v>47.93</v>
      </c>
      <c r="E95" s="2">
        <v>47.97</v>
      </c>
      <c r="F95" s="2">
        <v>1.4236966E7</v>
      </c>
      <c r="G95" s="2">
        <v>-0.31</v>
      </c>
    </row>
    <row r="96">
      <c r="A96" s="27">
        <v>42977.0</v>
      </c>
      <c r="B96" s="2">
        <v>48.33</v>
      </c>
      <c r="C96" s="2">
        <v>48.37</v>
      </c>
      <c r="D96" s="2">
        <v>48.0</v>
      </c>
      <c r="E96" s="2">
        <v>48.12</v>
      </c>
      <c r="F96" s="2">
        <v>1.0758195E7</v>
      </c>
      <c r="G96" s="2">
        <v>-0.8</v>
      </c>
    </row>
    <row r="97">
      <c r="A97" s="27">
        <v>42976.0</v>
      </c>
      <c r="B97" s="2">
        <v>48.36</v>
      </c>
      <c r="C97" s="2">
        <v>48.755</v>
      </c>
      <c r="D97" s="2">
        <v>48.33</v>
      </c>
      <c r="E97" s="2">
        <v>48.51</v>
      </c>
      <c r="F97" s="2">
        <v>6043854.0</v>
      </c>
      <c r="G97" s="2">
        <v>-0.21</v>
      </c>
    </row>
    <row r="98">
      <c r="A98" s="27">
        <v>42975.0</v>
      </c>
      <c r="B98" s="2">
        <v>48.65</v>
      </c>
      <c r="C98" s="2">
        <v>48.75</v>
      </c>
      <c r="D98" s="2">
        <v>48.31</v>
      </c>
      <c r="E98" s="2">
        <v>48.61</v>
      </c>
      <c r="F98" s="2">
        <v>6329065.0</v>
      </c>
      <c r="G98" s="2">
        <v>-0.14</v>
      </c>
    </row>
    <row r="99">
      <c r="A99" s="27">
        <v>42972.0</v>
      </c>
      <c r="B99" s="2">
        <v>48.48</v>
      </c>
      <c r="C99" s="2">
        <v>48.98</v>
      </c>
      <c r="D99" s="2">
        <v>48.43</v>
      </c>
      <c r="E99" s="2">
        <v>48.68</v>
      </c>
      <c r="F99" s="2">
        <v>9846627.0</v>
      </c>
      <c r="G99" s="2">
        <v>0.77</v>
      </c>
    </row>
    <row r="100">
      <c r="A100" s="27">
        <v>42971.0</v>
      </c>
      <c r="B100" s="2">
        <v>48.35</v>
      </c>
      <c r="C100" s="2">
        <v>48.555</v>
      </c>
      <c r="D100" s="2">
        <v>48.18</v>
      </c>
      <c r="E100" s="2">
        <v>48.31</v>
      </c>
      <c r="F100" s="2">
        <v>8898186.0</v>
      </c>
      <c r="G100" s="2">
        <v>0.06</v>
      </c>
    </row>
    <row r="101">
      <c r="A101" s="27">
        <v>42970.0</v>
      </c>
      <c r="B101" s="2">
        <v>48.26</v>
      </c>
      <c r="C101" s="2">
        <v>48.67</v>
      </c>
      <c r="D101" s="2">
        <v>48.1901</v>
      </c>
      <c r="E101" s="2">
        <v>48.28</v>
      </c>
      <c r="F101" s="2">
        <v>8909187.0</v>
      </c>
      <c r="G101" s="2">
        <v>-0.14</v>
      </c>
    </row>
    <row r="102">
      <c r="A102" s="27">
        <v>42969.0</v>
      </c>
      <c r="B102" s="2">
        <v>48.13</v>
      </c>
      <c r="C102" s="2">
        <v>48.44</v>
      </c>
      <c r="D102" s="2">
        <v>47.78</v>
      </c>
      <c r="E102" s="2">
        <v>48.35</v>
      </c>
      <c r="F102" s="2">
        <v>1.1004222E7</v>
      </c>
      <c r="G102" s="2">
        <v>0.44</v>
      </c>
    </row>
    <row r="103">
      <c r="A103" s="27">
        <v>42968.0</v>
      </c>
      <c r="B103" s="2">
        <v>47.83</v>
      </c>
      <c r="C103" s="2">
        <v>48.5</v>
      </c>
      <c r="D103" s="2">
        <v>47.685</v>
      </c>
      <c r="E103" s="2">
        <v>48.14</v>
      </c>
      <c r="F103" s="2">
        <v>1.0556759E7</v>
      </c>
      <c r="G103" s="2">
        <v>0.94</v>
      </c>
    </row>
    <row r="104">
      <c r="A104" s="27">
        <v>42965.0</v>
      </c>
      <c r="B104" s="2">
        <v>47.85</v>
      </c>
      <c r="C104" s="2">
        <v>47.95</v>
      </c>
      <c r="D104" s="2">
        <v>47.51</v>
      </c>
      <c r="E104" s="2">
        <v>47.69</v>
      </c>
      <c r="F104" s="2">
        <v>1.6919085E7</v>
      </c>
      <c r="G104" s="2">
        <v>-0.42</v>
      </c>
    </row>
    <row r="105">
      <c r="A105" s="27">
        <v>42964.0</v>
      </c>
      <c r="B105" s="2">
        <v>48.37</v>
      </c>
      <c r="C105" s="2">
        <v>48.45</v>
      </c>
      <c r="D105" s="2">
        <v>47.89</v>
      </c>
      <c r="E105" s="2">
        <v>47.89</v>
      </c>
      <c r="F105" s="2">
        <v>1.0637815E7</v>
      </c>
      <c r="G105" s="2">
        <v>-1.07</v>
      </c>
    </row>
    <row r="106">
      <c r="A106" s="27">
        <v>42963.0</v>
      </c>
      <c r="B106" s="2">
        <v>48.37</v>
      </c>
      <c r="C106" s="2">
        <v>48.53</v>
      </c>
      <c r="D106" s="2">
        <v>48.22</v>
      </c>
      <c r="E106" s="2">
        <v>48.41</v>
      </c>
      <c r="F106" s="2">
        <v>9447047.0</v>
      </c>
      <c r="G106" s="2">
        <v>-0.14</v>
      </c>
    </row>
    <row r="107">
      <c r="A107" s="27">
        <v>42962.0</v>
      </c>
      <c r="B107" s="2">
        <v>48.56</v>
      </c>
      <c r="C107" s="2">
        <v>48.59</v>
      </c>
      <c r="D107" s="2">
        <v>48.19</v>
      </c>
      <c r="E107" s="2">
        <v>48.48</v>
      </c>
      <c r="F107" s="2">
        <v>1.1164585E7</v>
      </c>
      <c r="G107" s="2">
        <v>-0.62</v>
      </c>
    </row>
    <row r="108">
      <c r="A108" s="27">
        <v>42961.0</v>
      </c>
      <c r="B108" s="2">
        <v>48.17</v>
      </c>
      <c r="C108" s="2">
        <v>48.8</v>
      </c>
      <c r="D108" s="2">
        <v>48.15</v>
      </c>
      <c r="E108" s="2">
        <v>48.78</v>
      </c>
      <c r="F108" s="2">
        <v>1.1063036E7</v>
      </c>
      <c r="G108" s="2">
        <v>1.5</v>
      </c>
    </row>
    <row r="109">
      <c r="A109" s="27">
        <v>42958.0</v>
      </c>
      <c r="B109" s="2">
        <v>48.2</v>
      </c>
      <c r="C109" s="2">
        <v>48.23</v>
      </c>
      <c r="D109" s="2">
        <v>47.7</v>
      </c>
      <c r="E109" s="2">
        <v>48.06</v>
      </c>
      <c r="F109" s="2">
        <v>1.0420346E7</v>
      </c>
      <c r="G109" s="2">
        <v>0.08</v>
      </c>
    </row>
    <row r="110">
      <c r="A110" s="27">
        <v>42957.0</v>
      </c>
      <c r="B110" s="2">
        <v>48.18</v>
      </c>
      <c r="C110" s="2">
        <v>48.21</v>
      </c>
      <c r="D110" s="2">
        <v>47.855</v>
      </c>
      <c r="E110" s="2">
        <v>48.02</v>
      </c>
      <c r="F110" s="2">
        <v>1.3004465E7</v>
      </c>
      <c r="G110" s="2">
        <v>-0.41</v>
      </c>
    </row>
    <row r="111">
      <c r="A111" s="27">
        <v>42956.0</v>
      </c>
      <c r="B111" s="2">
        <v>48.52</v>
      </c>
      <c r="C111" s="2">
        <v>48.64</v>
      </c>
      <c r="D111" s="2">
        <v>48.08</v>
      </c>
      <c r="E111" s="2">
        <v>48.22</v>
      </c>
      <c r="F111" s="2">
        <v>1.8886289E7</v>
      </c>
      <c r="G111" s="2">
        <v>-0.78</v>
      </c>
    </row>
    <row r="112">
      <c r="A112" s="27">
        <v>42955.0</v>
      </c>
      <c r="B112" s="2">
        <v>48.75</v>
      </c>
      <c r="C112" s="2">
        <v>48.95</v>
      </c>
      <c r="D112" s="2">
        <v>48.43</v>
      </c>
      <c r="E112" s="2">
        <v>48.6</v>
      </c>
      <c r="F112" s="2">
        <v>1.0841876E7</v>
      </c>
      <c r="G112" s="2">
        <v>-0.53</v>
      </c>
    </row>
    <row r="113">
      <c r="A113" s="27">
        <v>42954.0</v>
      </c>
      <c r="B113" s="2">
        <v>48.79</v>
      </c>
      <c r="C113" s="2">
        <v>48.96</v>
      </c>
      <c r="D113" s="2">
        <v>48.68</v>
      </c>
      <c r="E113" s="2">
        <v>48.86</v>
      </c>
      <c r="F113" s="2">
        <v>1.0448222E7</v>
      </c>
      <c r="G113" s="2">
        <v>-0.1</v>
      </c>
    </row>
    <row r="114">
      <c r="A114" s="27">
        <v>42951.0</v>
      </c>
      <c r="B114" s="2">
        <v>48.55</v>
      </c>
      <c r="C114" s="2">
        <v>48.91</v>
      </c>
      <c r="D114" s="2">
        <v>48.14</v>
      </c>
      <c r="E114" s="2">
        <v>48.91</v>
      </c>
      <c r="F114" s="2">
        <v>1.3841718E7</v>
      </c>
      <c r="G114" s="2">
        <v>0.62</v>
      </c>
    </row>
    <row r="115">
      <c r="A115" s="27">
        <v>42950.0</v>
      </c>
      <c r="B115" s="2">
        <v>48.09</v>
      </c>
      <c r="C115" s="2">
        <v>48.61</v>
      </c>
      <c r="D115" s="2">
        <v>47.94</v>
      </c>
      <c r="E115" s="2">
        <v>48.61</v>
      </c>
      <c r="F115" s="2">
        <v>1.5188298E7</v>
      </c>
      <c r="G115" s="2">
        <v>0.83</v>
      </c>
    </row>
    <row r="116">
      <c r="A116" s="27">
        <v>42949.0</v>
      </c>
      <c r="B116" s="2">
        <v>48.9</v>
      </c>
      <c r="C116" s="2">
        <v>48.93</v>
      </c>
      <c r="D116" s="2">
        <v>47.9</v>
      </c>
      <c r="E116" s="2">
        <v>48.21</v>
      </c>
      <c r="F116" s="2">
        <v>1.923262E7</v>
      </c>
      <c r="G116" s="2">
        <v>-1.39</v>
      </c>
    </row>
    <row r="117">
      <c r="A117" s="27">
        <v>42948.0</v>
      </c>
      <c r="B117" s="2">
        <v>48.68</v>
      </c>
      <c r="C117" s="2">
        <v>49.63</v>
      </c>
      <c r="D117" s="2">
        <v>48.53</v>
      </c>
      <c r="E117" s="2">
        <v>48.89</v>
      </c>
      <c r="F117" s="2">
        <v>3.3495881E7</v>
      </c>
      <c r="G117" s="2">
        <v>1.01</v>
      </c>
    </row>
    <row r="118">
      <c r="A118" s="27">
        <v>42947.0</v>
      </c>
      <c r="B118" s="2">
        <v>47.85</v>
      </c>
      <c r="C118" s="2">
        <v>48.57</v>
      </c>
      <c r="D118" s="2">
        <v>47.48</v>
      </c>
      <c r="E118" s="2">
        <v>48.4</v>
      </c>
      <c r="F118" s="2">
        <v>2.8456184E7</v>
      </c>
      <c r="G118" s="2">
        <v>0.96</v>
      </c>
    </row>
    <row r="119">
      <c r="A119" s="27">
        <v>42944.0</v>
      </c>
      <c r="B119" s="2">
        <v>47.7</v>
      </c>
      <c r="C119" s="2">
        <v>48.38</v>
      </c>
      <c r="D119" s="2">
        <v>47.12</v>
      </c>
      <c r="E119" s="2">
        <v>47.94</v>
      </c>
      <c r="F119" s="2">
        <v>2.5295979E7</v>
      </c>
      <c r="G119" s="2">
        <v>0.27</v>
      </c>
    </row>
    <row r="120">
      <c r="A120" s="27">
        <v>42943.0</v>
      </c>
      <c r="B120" s="2">
        <v>46.26</v>
      </c>
      <c r="C120" s="2">
        <v>47.84</v>
      </c>
      <c r="D120" s="2">
        <v>45.95</v>
      </c>
      <c r="E120" s="2">
        <v>47.81</v>
      </c>
      <c r="F120" s="2">
        <v>4.4701344E7</v>
      </c>
      <c r="G120" s="2">
        <v>7.68</v>
      </c>
    </row>
    <row r="121">
      <c r="A121" s="27">
        <v>42942.0</v>
      </c>
      <c r="B121" s="2">
        <v>44.8</v>
      </c>
      <c r="C121" s="2">
        <v>44.83</v>
      </c>
      <c r="D121" s="2">
        <v>44.2774</v>
      </c>
      <c r="E121" s="2">
        <v>44.4</v>
      </c>
      <c r="F121" s="2">
        <v>1.9039629E7</v>
      </c>
      <c r="G121" s="2">
        <v>0.95</v>
      </c>
    </row>
    <row r="122">
      <c r="A122" s="27">
        <v>42941.0</v>
      </c>
      <c r="B122" s="2">
        <v>43.9</v>
      </c>
      <c r="C122" s="2">
        <v>44.17</v>
      </c>
      <c r="D122" s="2">
        <v>43.81</v>
      </c>
      <c r="E122" s="2">
        <v>43.98</v>
      </c>
      <c r="F122" s="2">
        <v>9817768.0</v>
      </c>
      <c r="G122" s="2">
        <v>0.62</v>
      </c>
    </row>
    <row r="123">
      <c r="A123" s="27">
        <v>42940.0</v>
      </c>
      <c r="B123" s="2">
        <v>44.15</v>
      </c>
      <c r="C123" s="2">
        <v>44.21</v>
      </c>
      <c r="D123" s="2">
        <v>43.68</v>
      </c>
      <c r="E123" s="2">
        <v>43.71</v>
      </c>
      <c r="F123" s="2">
        <v>1.1894585E7</v>
      </c>
      <c r="G123" s="2">
        <v>-1.18</v>
      </c>
    </row>
    <row r="124">
      <c r="A124" s="27">
        <v>42937.0</v>
      </c>
      <c r="B124" s="2">
        <v>44.23</v>
      </c>
      <c r="C124" s="2">
        <v>44.31</v>
      </c>
      <c r="D124" s="2">
        <v>43.82</v>
      </c>
      <c r="E124" s="2">
        <v>44.23</v>
      </c>
      <c r="F124" s="2">
        <v>1.1426112E7</v>
      </c>
      <c r="G124" s="2">
        <v>0.02</v>
      </c>
    </row>
    <row r="125">
      <c r="A125" s="27">
        <v>42936.0</v>
      </c>
      <c r="B125" s="2">
        <v>43.5</v>
      </c>
      <c r="C125" s="2">
        <v>44.58</v>
      </c>
      <c r="D125" s="2">
        <v>43.48</v>
      </c>
      <c r="E125" s="2">
        <v>44.22</v>
      </c>
      <c r="F125" s="2">
        <v>1.930854E7</v>
      </c>
      <c r="G125" s="2">
        <v>1.77</v>
      </c>
    </row>
    <row r="126">
      <c r="A126" s="27">
        <v>42935.0</v>
      </c>
      <c r="B126" s="2">
        <v>43.35</v>
      </c>
      <c r="C126" s="2">
        <v>43.54</v>
      </c>
      <c r="D126" s="2">
        <v>43.2</v>
      </c>
      <c r="E126" s="2">
        <v>43.45</v>
      </c>
      <c r="F126" s="2">
        <v>1.3706482E7</v>
      </c>
      <c r="G126" s="2">
        <v>0.21</v>
      </c>
    </row>
    <row r="127">
      <c r="A127" s="27">
        <v>42934.0</v>
      </c>
      <c r="B127" s="2">
        <v>43.66</v>
      </c>
      <c r="C127" s="2">
        <v>43.79</v>
      </c>
      <c r="D127" s="2">
        <v>43.26</v>
      </c>
      <c r="E127" s="2">
        <v>43.36</v>
      </c>
      <c r="F127" s="2">
        <v>1.541628E7</v>
      </c>
      <c r="G127" s="2">
        <v>-0.69</v>
      </c>
    </row>
    <row r="128">
      <c r="A128" s="27">
        <v>42933.0</v>
      </c>
      <c r="B128" s="2">
        <v>43.63</v>
      </c>
      <c r="C128" s="2">
        <v>43.859</v>
      </c>
      <c r="D128" s="2">
        <v>43.56</v>
      </c>
      <c r="E128" s="2">
        <v>43.66</v>
      </c>
      <c r="F128" s="2">
        <v>1.080473E7</v>
      </c>
      <c r="G128" s="2">
        <v>0.23</v>
      </c>
    </row>
    <row r="129">
      <c r="A129" s="27">
        <v>42930.0</v>
      </c>
      <c r="B129" s="2">
        <v>43.63</v>
      </c>
      <c r="C129" s="2">
        <v>43.82</v>
      </c>
      <c r="D129" s="2">
        <v>43.41</v>
      </c>
      <c r="E129" s="2">
        <v>43.56</v>
      </c>
      <c r="F129" s="2">
        <v>1.1986819E7</v>
      </c>
      <c r="G129" s="2">
        <v>0.16</v>
      </c>
    </row>
    <row r="130">
      <c r="A130" s="27">
        <v>42929.0</v>
      </c>
      <c r="B130" s="2">
        <v>43.15</v>
      </c>
      <c r="C130" s="2">
        <v>43.54</v>
      </c>
      <c r="D130" s="2">
        <v>43.0387</v>
      </c>
      <c r="E130" s="2">
        <v>43.49</v>
      </c>
      <c r="F130" s="2">
        <v>1.2139402E7</v>
      </c>
      <c r="G130" s="2">
        <v>0.62</v>
      </c>
    </row>
    <row r="131">
      <c r="A131" s="27">
        <v>42928.0</v>
      </c>
      <c r="B131" s="2">
        <v>43.04</v>
      </c>
      <c r="C131" s="2">
        <v>43.38</v>
      </c>
      <c r="D131" s="2">
        <v>43.0</v>
      </c>
      <c r="E131" s="2">
        <v>43.22</v>
      </c>
      <c r="F131" s="2">
        <v>1.1388566E7</v>
      </c>
      <c r="G131" s="2">
        <v>0.77</v>
      </c>
    </row>
    <row r="132">
      <c r="A132" s="27">
        <v>42927.0</v>
      </c>
      <c r="B132" s="2">
        <v>43.21</v>
      </c>
      <c r="C132" s="2">
        <v>43.22</v>
      </c>
      <c r="D132" s="2">
        <v>42.8</v>
      </c>
      <c r="E132" s="2">
        <v>42.89</v>
      </c>
      <c r="F132" s="2">
        <v>1.3249081E7</v>
      </c>
      <c r="G132" s="2">
        <v>-0.72</v>
      </c>
    </row>
    <row r="133">
      <c r="A133" s="27">
        <v>42926.0</v>
      </c>
      <c r="B133" s="2">
        <v>43.48</v>
      </c>
      <c r="C133" s="2">
        <v>43.51</v>
      </c>
      <c r="D133" s="2">
        <v>43.18</v>
      </c>
      <c r="E133" s="2">
        <v>43.2</v>
      </c>
      <c r="F133" s="2">
        <v>1.2271193E7</v>
      </c>
      <c r="G133" s="2">
        <v>-0.64</v>
      </c>
    </row>
    <row r="134">
      <c r="A134" s="27">
        <v>42923.0</v>
      </c>
      <c r="B134" s="2">
        <v>43.53</v>
      </c>
      <c r="C134" s="2">
        <v>43.595</v>
      </c>
      <c r="D134" s="2">
        <v>43.205</v>
      </c>
      <c r="E134" s="2">
        <v>43.48</v>
      </c>
      <c r="F134" s="2">
        <v>1.2198196E7</v>
      </c>
      <c r="G134" s="2">
        <v>-0.09</v>
      </c>
    </row>
    <row r="135">
      <c r="A135" s="27">
        <v>42922.0</v>
      </c>
      <c r="B135" s="2">
        <v>43.97</v>
      </c>
      <c r="C135" s="2">
        <v>44.09</v>
      </c>
      <c r="D135" s="2">
        <v>43.52</v>
      </c>
      <c r="E135" s="2">
        <v>43.52</v>
      </c>
      <c r="F135" s="2">
        <v>1.6853769E7</v>
      </c>
      <c r="G135" s="2">
        <v>-2.53</v>
      </c>
    </row>
    <row r="136">
      <c r="A136" s="27">
        <v>42921.0</v>
      </c>
      <c r="B136" s="2">
        <v>45.05</v>
      </c>
      <c r="C136" s="2">
        <v>45.06</v>
      </c>
      <c r="D136" s="2">
        <v>44.44</v>
      </c>
      <c r="E136" s="2">
        <v>44.65</v>
      </c>
      <c r="F136" s="2">
        <v>1.4851951E7</v>
      </c>
      <c r="G136" s="2">
        <v>-0.78</v>
      </c>
    </row>
    <row r="137">
      <c r="A137" s="27">
        <v>42919.0</v>
      </c>
      <c r="B137" s="2">
        <v>44.61</v>
      </c>
      <c r="C137" s="2">
        <v>45.08</v>
      </c>
      <c r="D137" s="2">
        <v>44.51</v>
      </c>
      <c r="E137" s="2">
        <v>45.0</v>
      </c>
      <c r="F137" s="2">
        <v>9732120.0</v>
      </c>
      <c r="G137" s="2">
        <v>0.76</v>
      </c>
    </row>
    <row r="138">
      <c r="A138" s="27">
        <v>42916.0</v>
      </c>
      <c r="B138" s="2">
        <v>44.62</v>
      </c>
      <c r="C138" s="2">
        <v>44.75</v>
      </c>
      <c r="D138" s="2">
        <v>44.36</v>
      </c>
      <c r="E138" s="2">
        <v>44.66</v>
      </c>
      <c r="F138" s="2">
        <v>1.336894E7</v>
      </c>
      <c r="G138" s="2">
        <v>0.56</v>
      </c>
    </row>
    <row r="139">
      <c r="A139" s="27">
        <v>42915.0</v>
      </c>
      <c r="B139" s="2">
        <v>44.8</v>
      </c>
      <c r="C139" s="2">
        <v>44.9</v>
      </c>
      <c r="D139" s="2">
        <v>44.39</v>
      </c>
      <c r="E139" s="2">
        <v>44.41</v>
      </c>
      <c r="F139" s="2">
        <v>1.7912262E7</v>
      </c>
      <c r="G139" s="2">
        <v>-0.96</v>
      </c>
    </row>
    <row r="140">
      <c r="A140" s="27">
        <v>42914.0</v>
      </c>
      <c r="B140" s="2">
        <v>44.98</v>
      </c>
      <c r="C140" s="2">
        <v>45.23</v>
      </c>
      <c r="D140" s="2">
        <v>44.68</v>
      </c>
      <c r="E140" s="2">
        <v>44.84</v>
      </c>
      <c r="F140" s="2">
        <v>1.8702551E7</v>
      </c>
      <c r="G140" s="2">
        <v>0.0</v>
      </c>
    </row>
    <row r="141">
      <c r="A141" s="27">
        <v>42913.0</v>
      </c>
      <c r="B141" s="2">
        <v>44.97</v>
      </c>
      <c r="C141" s="2">
        <v>45.145</v>
      </c>
      <c r="D141" s="2">
        <v>44.81</v>
      </c>
      <c r="E141" s="2">
        <v>44.84</v>
      </c>
      <c r="F141" s="2">
        <v>2.0186047E7</v>
      </c>
      <c r="G141" s="2">
        <v>-1.99</v>
      </c>
    </row>
    <row r="142">
      <c r="A142" s="27">
        <v>42912.0</v>
      </c>
      <c r="B142" s="2">
        <v>45.45</v>
      </c>
      <c r="C142" s="2">
        <v>45.98</v>
      </c>
      <c r="D142" s="2">
        <v>45.45</v>
      </c>
      <c r="E142" s="2">
        <v>45.75</v>
      </c>
      <c r="F142" s="2">
        <v>1.0105373E7</v>
      </c>
      <c r="G142" s="2">
        <v>0.79</v>
      </c>
    </row>
    <row r="143">
      <c r="A143" s="27">
        <v>42909.0</v>
      </c>
      <c r="B143" s="2">
        <v>45.43</v>
      </c>
      <c r="C143" s="2">
        <v>45.46</v>
      </c>
      <c r="D143" s="2">
        <v>45.3</v>
      </c>
      <c r="E143" s="2">
        <v>45.39</v>
      </c>
      <c r="F143" s="2">
        <v>1.0069733E7</v>
      </c>
      <c r="G143" s="2">
        <v>-0.07</v>
      </c>
    </row>
    <row r="144">
      <c r="A144" s="27">
        <v>42908.0</v>
      </c>
      <c r="B144" s="2">
        <v>45.47</v>
      </c>
      <c r="C144" s="2">
        <v>45.59</v>
      </c>
      <c r="D144" s="2">
        <v>45.18</v>
      </c>
      <c r="E144" s="2">
        <v>45.42</v>
      </c>
      <c r="F144" s="2">
        <v>1.0511108E7</v>
      </c>
      <c r="G144" s="2">
        <v>0.02</v>
      </c>
    </row>
    <row r="145">
      <c r="A145" s="27">
        <v>42907.0</v>
      </c>
      <c r="B145" s="2">
        <v>45.95</v>
      </c>
      <c r="C145" s="2">
        <v>46.02</v>
      </c>
      <c r="D145" s="2">
        <v>45.09</v>
      </c>
      <c r="E145" s="2">
        <v>45.41</v>
      </c>
      <c r="F145" s="2">
        <v>1.5023161E7</v>
      </c>
      <c r="G145" s="2">
        <v>-1.15</v>
      </c>
    </row>
    <row r="146">
      <c r="A146" s="27">
        <v>42906.0</v>
      </c>
      <c r="B146" s="2">
        <v>46.4</v>
      </c>
      <c r="C146" s="2">
        <v>46.405</v>
      </c>
      <c r="D146" s="2">
        <v>45.735</v>
      </c>
      <c r="E146" s="2">
        <v>45.94</v>
      </c>
      <c r="F146" s="2">
        <v>1.6756019E7</v>
      </c>
      <c r="G146" s="2">
        <v>-1.35</v>
      </c>
    </row>
    <row r="147">
      <c r="A147" s="27">
        <v>42905.0</v>
      </c>
      <c r="B147" s="2">
        <v>46.63</v>
      </c>
      <c r="C147" s="2">
        <v>46.63</v>
      </c>
      <c r="D147" s="2">
        <v>46.29</v>
      </c>
      <c r="E147" s="2">
        <v>46.57</v>
      </c>
      <c r="F147" s="2">
        <v>9773499.0</v>
      </c>
      <c r="G147" s="2">
        <v>-0.13</v>
      </c>
    </row>
    <row r="148">
      <c r="A148" s="27">
        <v>42902.0</v>
      </c>
      <c r="B148" s="2">
        <v>46.86</v>
      </c>
      <c r="C148" s="2">
        <v>47.0</v>
      </c>
      <c r="D148" s="2">
        <v>46.33</v>
      </c>
      <c r="E148" s="2">
        <v>46.63</v>
      </c>
      <c r="F148" s="2">
        <v>2.2573527E7</v>
      </c>
      <c r="G148" s="2">
        <v>-0.02</v>
      </c>
    </row>
    <row r="149">
      <c r="A149" s="27">
        <v>42901.0</v>
      </c>
      <c r="B149" s="2">
        <v>46.58</v>
      </c>
      <c r="C149" s="2">
        <v>46.83</v>
      </c>
      <c r="D149" s="2">
        <v>46.495</v>
      </c>
      <c r="E149" s="2">
        <v>46.64</v>
      </c>
      <c r="F149" s="2">
        <v>1.0984057E7</v>
      </c>
      <c r="G149" s="2">
        <v>-0.11</v>
      </c>
    </row>
    <row r="150">
      <c r="A150" s="27">
        <v>42900.0</v>
      </c>
      <c r="B150" s="2">
        <v>46.63</v>
      </c>
      <c r="C150" s="2">
        <v>46.78</v>
      </c>
      <c r="D150" s="2">
        <v>46.41</v>
      </c>
      <c r="E150" s="2">
        <v>46.69</v>
      </c>
      <c r="F150" s="2">
        <v>9816508.0</v>
      </c>
      <c r="G150" s="2">
        <v>0.5</v>
      </c>
    </row>
    <row r="151">
      <c r="A151" s="27">
        <v>42899.0</v>
      </c>
      <c r="B151" s="2">
        <v>47.3</v>
      </c>
      <c r="C151" s="2">
        <v>47.31</v>
      </c>
      <c r="D151" s="2">
        <v>46.4</v>
      </c>
      <c r="E151" s="2">
        <v>46.46</v>
      </c>
      <c r="F151" s="2">
        <v>1.5191998E7</v>
      </c>
      <c r="G151" s="2">
        <v>-1.55</v>
      </c>
    </row>
    <row r="152">
      <c r="A152" s="27">
        <v>42898.0</v>
      </c>
      <c r="B152" s="2">
        <v>46.8</v>
      </c>
      <c r="C152" s="2">
        <v>47.5</v>
      </c>
      <c r="D152" s="2">
        <v>46.79</v>
      </c>
      <c r="E152" s="2">
        <v>47.19</v>
      </c>
      <c r="F152" s="2">
        <v>1.8929036E7</v>
      </c>
      <c r="G152" s="2">
        <v>1.01</v>
      </c>
    </row>
    <row r="153">
      <c r="A153" s="27">
        <v>42895.0</v>
      </c>
      <c r="B153" s="2">
        <v>46.17</v>
      </c>
      <c r="C153" s="2">
        <v>46.78</v>
      </c>
      <c r="D153" s="2">
        <v>46.01</v>
      </c>
      <c r="E153" s="2">
        <v>46.72</v>
      </c>
      <c r="F153" s="2">
        <v>1.1698789E7</v>
      </c>
      <c r="G153" s="2">
        <v>1.15</v>
      </c>
    </row>
    <row r="154">
      <c r="A154" s="27">
        <v>42894.0</v>
      </c>
      <c r="B154" s="2">
        <v>46.5</v>
      </c>
      <c r="C154" s="2">
        <v>46.56</v>
      </c>
      <c r="D154" s="2">
        <v>46.0</v>
      </c>
      <c r="E154" s="2">
        <v>46.19</v>
      </c>
      <c r="F154" s="2">
        <v>1.1716956E7</v>
      </c>
      <c r="G154" s="2">
        <v>-0.67</v>
      </c>
    </row>
    <row r="155">
      <c r="A155" s="27">
        <v>42893.0</v>
      </c>
      <c r="B155" s="2">
        <v>46.52</v>
      </c>
      <c r="C155" s="2">
        <v>46.7</v>
      </c>
      <c r="D155" s="2">
        <v>46.3639</v>
      </c>
      <c r="E155" s="2">
        <v>46.5</v>
      </c>
      <c r="F155" s="2">
        <v>8648390.0</v>
      </c>
      <c r="G155" s="2">
        <v>0.13</v>
      </c>
    </row>
    <row r="156">
      <c r="A156" s="27">
        <v>42892.0</v>
      </c>
      <c r="B156" s="2">
        <v>46.37</v>
      </c>
      <c r="C156" s="2">
        <v>46.81</v>
      </c>
      <c r="D156" s="2">
        <v>46.24</v>
      </c>
      <c r="E156" s="2">
        <v>46.44</v>
      </c>
      <c r="F156" s="2">
        <v>1.1610501E7</v>
      </c>
      <c r="G156" s="2">
        <v>0.15</v>
      </c>
    </row>
    <row r="157">
      <c r="A157" s="27">
        <v>42891.0</v>
      </c>
      <c r="B157" s="2">
        <v>46.17</v>
      </c>
      <c r="C157" s="2">
        <v>46.42</v>
      </c>
      <c r="D157" s="2">
        <v>46.02</v>
      </c>
      <c r="E157" s="2">
        <v>46.37</v>
      </c>
      <c r="F157" s="2">
        <v>8538017.0</v>
      </c>
      <c r="G157" s="2">
        <v>-0.15</v>
      </c>
    </row>
    <row r="158">
      <c r="A158" s="27">
        <v>42888.0</v>
      </c>
      <c r="B158" s="2">
        <v>46.63</v>
      </c>
      <c r="C158" s="2">
        <v>47.19</v>
      </c>
      <c r="D158" s="2">
        <v>46.32</v>
      </c>
      <c r="E158" s="2">
        <v>46.44</v>
      </c>
      <c r="F158" s="2">
        <v>1.8552658E7</v>
      </c>
      <c r="G158" s="2">
        <v>-0.15</v>
      </c>
    </row>
    <row r="159">
      <c r="A159" s="27">
        <v>42887.0</v>
      </c>
      <c r="B159" s="2">
        <v>46.71</v>
      </c>
      <c r="C159" s="2">
        <v>46.71</v>
      </c>
      <c r="D159" s="2">
        <v>46.1</v>
      </c>
      <c r="E159" s="2">
        <v>46.51</v>
      </c>
      <c r="F159" s="2">
        <v>1.4216863E7</v>
      </c>
      <c r="G159" s="2">
        <v>-0.28</v>
      </c>
    </row>
    <row r="160">
      <c r="A160" s="27">
        <v>42886.0</v>
      </c>
      <c r="B160" s="2">
        <v>46.43</v>
      </c>
      <c r="C160" s="2">
        <v>46.945</v>
      </c>
      <c r="D160" s="2">
        <v>46.255</v>
      </c>
      <c r="E160" s="2">
        <v>46.64</v>
      </c>
      <c r="F160" s="2">
        <v>2.2809071E7</v>
      </c>
      <c r="G160" s="2">
        <v>0.95</v>
      </c>
    </row>
    <row r="161">
      <c r="A161" s="27">
        <v>42885.0</v>
      </c>
      <c r="B161" s="2">
        <v>45.26</v>
      </c>
      <c r="C161" s="2">
        <v>46.33</v>
      </c>
      <c r="D161" s="2">
        <v>45.26</v>
      </c>
      <c r="E161" s="2">
        <v>46.2</v>
      </c>
      <c r="F161" s="2">
        <v>1.6442203E7</v>
      </c>
      <c r="G161" s="2">
        <v>1.94</v>
      </c>
    </row>
    <row r="162">
      <c r="A162" s="27">
        <v>42881.0</v>
      </c>
      <c r="B162" s="2">
        <v>45.25</v>
      </c>
      <c r="C162" s="2">
        <v>45.4366</v>
      </c>
      <c r="D162" s="2">
        <v>45.24</v>
      </c>
      <c r="E162" s="2">
        <v>45.32</v>
      </c>
      <c r="F162" s="2">
        <v>5999837.0</v>
      </c>
      <c r="G162" s="2">
        <v>0.02</v>
      </c>
    </row>
    <row r="163">
      <c r="A163" s="27">
        <v>42880.0</v>
      </c>
      <c r="B163" s="2">
        <v>45.05</v>
      </c>
      <c r="C163" s="2">
        <v>45.38</v>
      </c>
      <c r="D163" s="2">
        <v>45.01</v>
      </c>
      <c r="E163" s="2">
        <v>45.31</v>
      </c>
      <c r="F163" s="2">
        <v>1.1206448E7</v>
      </c>
      <c r="G163" s="2">
        <v>0.6</v>
      </c>
    </row>
    <row r="164">
      <c r="A164" s="27">
        <v>42879.0</v>
      </c>
      <c r="B164" s="2">
        <v>45.45</v>
      </c>
      <c r="C164" s="2">
        <v>45.49</v>
      </c>
      <c r="D164" s="2">
        <v>44.85</v>
      </c>
      <c r="E164" s="2">
        <v>45.04</v>
      </c>
      <c r="F164" s="2">
        <v>1.5957889E7</v>
      </c>
      <c r="G164" s="2">
        <v>-0.97</v>
      </c>
    </row>
    <row r="165">
      <c r="A165" s="27">
        <v>42878.0</v>
      </c>
      <c r="B165" s="2">
        <v>45.48</v>
      </c>
      <c r="C165" s="2">
        <v>45.58</v>
      </c>
      <c r="D165" s="2">
        <v>45.4</v>
      </c>
      <c r="E165" s="2">
        <v>45.48</v>
      </c>
      <c r="F165" s="2">
        <v>8066107.0</v>
      </c>
      <c r="G165" s="2">
        <v>0.0</v>
      </c>
    </row>
    <row r="166">
      <c r="A166" s="27">
        <v>42877.0</v>
      </c>
      <c r="B166" s="2">
        <v>45.39</v>
      </c>
      <c r="C166" s="2">
        <v>45.555</v>
      </c>
      <c r="D166" s="2">
        <v>45.28</v>
      </c>
      <c r="E166" s="2">
        <v>45.48</v>
      </c>
      <c r="F166" s="2">
        <v>9288993.0</v>
      </c>
      <c r="G166" s="2">
        <v>0.13</v>
      </c>
    </row>
    <row r="167">
      <c r="A167" s="27">
        <v>42874.0</v>
      </c>
      <c r="B167" s="2">
        <v>45.16</v>
      </c>
      <c r="C167" s="2">
        <v>45.44</v>
      </c>
      <c r="D167" s="2">
        <v>44.76</v>
      </c>
      <c r="E167" s="2">
        <v>45.42</v>
      </c>
      <c r="F167" s="2">
        <v>1.2787512E7</v>
      </c>
      <c r="G167" s="2">
        <v>0.84</v>
      </c>
    </row>
    <row r="168">
      <c r="A168" s="27">
        <v>42873.0</v>
      </c>
      <c r="B168" s="2">
        <v>44.5</v>
      </c>
      <c r="C168" s="2">
        <v>45.285</v>
      </c>
      <c r="D168" s="2">
        <v>44.47</v>
      </c>
      <c r="E168" s="2">
        <v>45.04</v>
      </c>
      <c r="F168" s="2">
        <v>1.5648685E7</v>
      </c>
      <c r="G168" s="2">
        <v>1.26</v>
      </c>
    </row>
    <row r="169">
      <c r="A169" s="27">
        <v>42872.0</v>
      </c>
      <c r="B169" s="2">
        <v>44.95</v>
      </c>
      <c r="C169" s="2">
        <v>44.98</v>
      </c>
      <c r="D169" s="2">
        <v>44.46</v>
      </c>
      <c r="E169" s="2">
        <v>44.48</v>
      </c>
      <c r="F169" s="2">
        <v>2.1332297E7</v>
      </c>
      <c r="G169" s="2">
        <v>-1.83</v>
      </c>
    </row>
    <row r="170">
      <c r="A170" s="27">
        <v>42871.0</v>
      </c>
      <c r="B170" s="2">
        <v>45.34</v>
      </c>
      <c r="C170" s="2">
        <v>45.65</v>
      </c>
      <c r="D170" s="2">
        <v>45.25</v>
      </c>
      <c r="E170" s="2">
        <v>45.31</v>
      </c>
      <c r="F170" s="2">
        <v>1.4808724E7</v>
      </c>
      <c r="G170" s="2">
        <v>-0.15</v>
      </c>
    </row>
    <row r="171">
      <c r="A171" s="27">
        <v>42870.0</v>
      </c>
      <c r="B171" s="2">
        <v>45.91</v>
      </c>
      <c r="C171" s="2">
        <v>45.94</v>
      </c>
      <c r="D171" s="2">
        <v>45.25</v>
      </c>
      <c r="E171" s="2">
        <v>45.38</v>
      </c>
      <c r="F171" s="2">
        <v>2.032582E7</v>
      </c>
      <c r="G171" s="2">
        <v>-1.0</v>
      </c>
    </row>
    <row r="172">
      <c r="A172" s="27">
        <v>42867.0</v>
      </c>
      <c r="B172" s="2">
        <v>46.12</v>
      </c>
      <c r="C172" s="2">
        <v>46.16</v>
      </c>
      <c r="D172" s="2">
        <v>45.805</v>
      </c>
      <c r="E172" s="2">
        <v>45.84</v>
      </c>
      <c r="F172" s="2">
        <v>1.4469052E7</v>
      </c>
      <c r="G172" s="2">
        <v>-0.39</v>
      </c>
    </row>
    <row r="173">
      <c r="A173" s="27">
        <v>42866.0</v>
      </c>
      <c r="B173" s="2">
        <v>46.31</v>
      </c>
      <c r="C173" s="2">
        <v>46.37</v>
      </c>
      <c r="D173" s="2">
        <v>45.975</v>
      </c>
      <c r="E173" s="2">
        <v>46.02</v>
      </c>
      <c r="F173" s="2">
        <v>1.2435298E7</v>
      </c>
      <c r="G173" s="2">
        <v>-0.78</v>
      </c>
    </row>
    <row r="174">
      <c r="A174" s="27">
        <v>42865.0</v>
      </c>
      <c r="B174" s="2">
        <v>46.4</v>
      </c>
      <c r="C174" s="2">
        <v>46.63</v>
      </c>
      <c r="D174" s="2">
        <v>46.31</v>
      </c>
      <c r="E174" s="2">
        <v>46.38</v>
      </c>
      <c r="F174" s="2">
        <v>1.2668036E7</v>
      </c>
      <c r="G174" s="2">
        <v>-0.09</v>
      </c>
    </row>
    <row r="175">
      <c r="A175" s="27">
        <v>42864.0</v>
      </c>
      <c r="B175" s="2">
        <v>46.52</v>
      </c>
      <c r="C175" s="2">
        <v>46.59</v>
      </c>
      <c r="D175" s="2">
        <v>46.16</v>
      </c>
      <c r="E175" s="2">
        <v>46.42</v>
      </c>
      <c r="F175" s="2">
        <v>1.4348938E7</v>
      </c>
      <c r="G175" s="2">
        <v>-0.45</v>
      </c>
    </row>
    <row r="176">
      <c r="A176" s="27">
        <v>42863.0</v>
      </c>
      <c r="B176" s="2">
        <v>46.72</v>
      </c>
      <c r="C176" s="2">
        <v>46.74</v>
      </c>
      <c r="D176" s="2">
        <v>46.29</v>
      </c>
      <c r="E176" s="2">
        <v>46.63</v>
      </c>
      <c r="F176" s="2">
        <v>1.5561615E7</v>
      </c>
      <c r="G176" s="2">
        <v>-0.13</v>
      </c>
    </row>
    <row r="177">
      <c r="A177" s="27">
        <v>42860.0</v>
      </c>
      <c r="B177" s="2">
        <v>46.08</v>
      </c>
      <c r="C177" s="2">
        <v>46.73</v>
      </c>
      <c r="D177" s="2">
        <v>46.0</v>
      </c>
      <c r="E177" s="2">
        <v>46.69</v>
      </c>
      <c r="F177" s="2">
        <v>1.7132807E7</v>
      </c>
      <c r="G177" s="2">
        <v>1.77</v>
      </c>
    </row>
    <row r="178">
      <c r="A178" s="27">
        <v>42859.0</v>
      </c>
      <c r="B178" s="2">
        <v>46.18</v>
      </c>
      <c r="C178" s="2">
        <v>46.18</v>
      </c>
      <c r="D178" s="2">
        <v>45.76</v>
      </c>
      <c r="E178" s="2">
        <v>45.88</v>
      </c>
      <c r="F178" s="2">
        <v>2.0767704E7</v>
      </c>
      <c r="G178" s="2">
        <v>-0.59</v>
      </c>
    </row>
    <row r="179">
      <c r="A179" s="27">
        <v>42858.0</v>
      </c>
      <c r="B179" s="2">
        <v>46.02</v>
      </c>
      <c r="C179" s="2">
        <v>46.25</v>
      </c>
      <c r="D179" s="2">
        <v>45.83</v>
      </c>
      <c r="E179" s="2">
        <v>46.15</v>
      </c>
      <c r="F179" s="2">
        <v>1.9567385E7</v>
      </c>
      <c r="G179" s="2">
        <v>0.52</v>
      </c>
    </row>
    <row r="180">
      <c r="A180" s="27">
        <v>42857.0</v>
      </c>
      <c r="B180" s="2">
        <v>46.0</v>
      </c>
      <c r="C180" s="2">
        <v>46.1</v>
      </c>
      <c r="D180" s="2">
        <v>45.76</v>
      </c>
      <c r="E180" s="2">
        <v>45.91</v>
      </c>
      <c r="F180" s="2">
        <v>1.3397198E7</v>
      </c>
      <c r="G180" s="2">
        <v>0.07</v>
      </c>
    </row>
    <row r="181">
      <c r="A181" s="27">
        <v>42856.0</v>
      </c>
      <c r="B181" s="2">
        <v>46.06</v>
      </c>
      <c r="C181" s="2">
        <v>46.15</v>
      </c>
      <c r="D181" s="2">
        <v>45.88</v>
      </c>
      <c r="E181" s="2">
        <v>45.88</v>
      </c>
      <c r="F181" s="2">
        <v>1.4454984E7</v>
      </c>
      <c r="G181" s="2">
        <v>-0.07</v>
      </c>
    </row>
    <row r="182">
      <c r="A182" s="27">
        <v>42853.0</v>
      </c>
      <c r="B182" s="2">
        <v>46.64</v>
      </c>
      <c r="C182" s="2">
        <v>46.64</v>
      </c>
      <c r="D182" s="2">
        <v>45.89</v>
      </c>
      <c r="E182" s="2">
        <v>45.91</v>
      </c>
      <c r="F182" s="2">
        <v>2.5921671E7</v>
      </c>
      <c r="G182" s="2">
        <v>-1.63</v>
      </c>
    </row>
    <row r="183">
      <c r="A183" s="27">
        <v>42852.0</v>
      </c>
      <c r="B183" s="2">
        <v>47.36</v>
      </c>
      <c r="C183" s="2">
        <v>47.39</v>
      </c>
      <c r="D183" s="2">
        <v>46.66</v>
      </c>
      <c r="E183" s="2">
        <v>46.67</v>
      </c>
      <c r="F183" s="2">
        <v>1.6835055E7</v>
      </c>
      <c r="G183" s="2">
        <v>-1.46</v>
      </c>
    </row>
    <row r="184">
      <c r="A184" s="27">
        <v>42851.0</v>
      </c>
      <c r="B184" s="2">
        <v>46.75</v>
      </c>
      <c r="C184" s="2">
        <v>47.53</v>
      </c>
      <c r="D184" s="2">
        <v>46.62</v>
      </c>
      <c r="E184" s="2">
        <v>47.36</v>
      </c>
      <c r="F184" s="2">
        <v>2.9343681E7</v>
      </c>
      <c r="G184" s="2">
        <v>1.41</v>
      </c>
    </row>
    <row r="185">
      <c r="A185" s="27">
        <v>42850.0</v>
      </c>
      <c r="B185" s="2">
        <v>46.96</v>
      </c>
      <c r="C185" s="2">
        <v>47.27</v>
      </c>
      <c r="D185" s="2">
        <v>46.58</v>
      </c>
      <c r="E185" s="2">
        <v>46.7</v>
      </c>
      <c r="F185" s="2">
        <v>3.0032306E7</v>
      </c>
      <c r="G185" s="2">
        <v>-0.74</v>
      </c>
    </row>
    <row r="186">
      <c r="A186" s="27">
        <v>42849.0</v>
      </c>
      <c r="B186" s="2">
        <v>47.13</v>
      </c>
      <c r="C186" s="2">
        <v>47.36</v>
      </c>
      <c r="D186" s="2">
        <v>46.96</v>
      </c>
      <c r="E186" s="2">
        <v>47.05</v>
      </c>
      <c r="F186" s="2">
        <v>2.3158966E7</v>
      </c>
      <c r="G186" s="2">
        <v>-0.42</v>
      </c>
    </row>
    <row r="187">
      <c r="A187" s="27">
        <v>42846.0</v>
      </c>
      <c r="B187" s="2">
        <v>47.92</v>
      </c>
      <c r="C187" s="2">
        <v>48.17</v>
      </c>
      <c r="D187" s="2">
        <v>47.13</v>
      </c>
      <c r="E187" s="2">
        <v>47.25</v>
      </c>
      <c r="F187" s="2">
        <v>3.1277516E7</v>
      </c>
      <c r="G187" s="2">
        <v>-2.4</v>
      </c>
    </row>
    <row r="188">
      <c r="A188" s="27">
        <v>42845.0</v>
      </c>
      <c r="B188" s="2">
        <v>47.92</v>
      </c>
      <c r="C188" s="2">
        <v>48.62</v>
      </c>
      <c r="D188" s="2">
        <v>47.71</v>
      </c>
      <c r="E188" s="2">
        <v>48.41</v>
      </c>
      <c r="F188" s="2">
        <v>3.0397732E7</v>
      </c>
      <c r="G188" s="2">
        <v>-1.08</v>
      </c>
    </row>
    <row r="189">
      <c r="A189" s="27">
        <v>42844.0</v>
      </c>
      <c r="B189" s="2">
        <v>49.44</v>
      </c>
      <c r="C189" s="2">
        <v>49.55</v>
      </c>
      <c r="D189" s="2">
        <v>48.89</v>
      </c>
      <c r="E189" s="2">
        <v>48.94</v>
      </c>
      <c r="F189" s="2">
        <v>1.8837175E7</v>
      </c>
      <c r="G189" s="2">
        <v>-0.57</v>
      </c>
    </row>
    <row r="190">
      <c r="A190" s="27">
        <v>42843.0</v>
      </c>
      <c r="B190" s="2">
        <v>48.62</v>
      </c>
      <c r="C190" s="2">
        <v>49.49</v>
      </c>
      <c r="D190" s="2">
        <v>48.54</v>
      </c>
      <c r="E190" s="2">
        <v>49.22</v>
      </c>
      <c r="F190" s="2">
        <v>1.9691288E7</v>
      </c>
      <c r="G190" s="2">
        <v>0.84</v>
      </c>
    </row>
    <row r="191">
      <c r="A191" s="27">
        <v>42842.0</v>
      </c>
      <c r="B191" s="2">
        <v>48.68</v>
      </c>
      <c r="C191" s="2">
        <v>49.1</v>
      </c>
      <c r="D191" s="2">
        <v>48.68</v>
      </c>
      <c r="E191" s="2">
        <v>48.81</v>
      </c>
      <c r="F191" s="2">
        <v>1.0507679E7</v>
      </c>
      <c r="G191" s="2">
        <v>0.39</v>
      </c>
    </row>
    <row r="192">
      <c r="A192" s="27">
        <v>42838.0</v>
      </c>
      <c r="B192" s="2">
        <v>48.8</v>
      </c>
      <c r="C192" s="2">
        <v>48.92</v>
      </c>
      <c r="D192" s="2">
        <v>48.57</v>
      </c>
      <c r="E192" s="2">
        <v>48.62</v>
      </c>
      <c r="F192" s="2">
        <v>9486837.0</v>
      </c>
      <c r="G192" s="2">
        <v>-0.61</v>
      </c>
    </row>
    <row r="193">
      <c r="A193" s="27">
        <v>42837.0</v>
      </c>
      <c r="B193" s="2">
        <v>48.53</v>
      </c>
      <c r="C193" s="2">
        <v>48.94</v>
      </c>
      <c r="D193" s="2">
        <v>48.34</v>
      </c>
      <c r="E193" s="2">
        <v>48.92</v>
      </c>
      <c r="F193" s="2">
        <v>1.0455754E7</v>
      </c>
      <c r="G193" s="2">
        <v>0.45</v>
      </c>
    </row>
    <row r="194">
      <c r="A194" s="27">
        <v>42836.0</v>
      </c>
      <c r="B194" s="2">
        <v>48.51</v>
      </c>
      <c r="C194" s="2">
        <v>48.75</v>
      </c>
      <c r="D194" s="2">
        <v>48.295</v>
      </c>
      <c r="E194" s="2">
        <v>48.7</v>
      </c>
      <c r="F194" s="2">
        <v>1.3096147E7</v>
      </c>
      <c r="G194" s="2">
        <v>0.33</v>
      </c>
    </row>
    <row r="195">
      <c r="A195" s="27">
        <v>42835.0</v>
      </c>
      <c r="B195" s="2">
        <v>48.72</v>
      </c>
      <c r="C195" s="2">
        <v>48.88</v>
      </c>
      <c r="D195" s="2">
        <v>48.45</v>
      </c>
      <c r="E195" s="2">
        <v>48.54</v>
      </c>
      <c r="F195" s="2">
        <v>1.0859284E7</v>
      </c>
      <c r="G195" s="2">
        <v>-0.25</v>
      </c>
    </row>
    <row r="196">
      <c r="A196" s="27">
        <v>42832.0</v>
      </c>
      <c r="B196" s="2">
        <v>48.48</v>
      </c>
      <c r="C196" s="2">
        <v>48.92</v>
      </c>
      <c r="D196" s="2">
        <v>48.26</v>
      </c>
      <c r="E196" s="2">
        <v>48.66</v>
      </c>
      <c r="F196" s="2">
        <v>1.7269461E7</v>
      </c>
      <c r="G196" s="2">
        <v>0.47</v>
      </c>
    </row>
    <row r="197">
      <c r="A197" s="27">
        <v>42831.0</v>
      </c>
      <c r="B197" s="2">
        <v>48.52</v>
      </c>
      <c r="C197" s="2">
        <v>48.6</v>
      </c>
      <c r="D197" s="2">
        <v>48.17</v>
      </c>
      <c r="E197" s="2">
        <v>48.43</v>
      </c>
      <c r="F197" s="2">
        <v>1.8455312E7</v>
      </c>
      <c r="G197" s="2">
        <v>-1.2</v>
      </c>
    </row>
    <row r="198">
      <c r="A198" s="27">
        <v>42830.0</v>
      </c>
      <c r="B198" s="2">
        <v>49.43</v>
      </c>
      <c r="C198" s="2">
        <v>49.55</v>
      </c>
      <c r="D198" s="2">
        <v>49.01</v>
      </c>
      <c r="E198" s="2">
        <v>49.02</v>
      </c>
      <c r="F198" s="2">
        <v>1.4325988E7</v>
      </c>
      <c r="G198" s="2">
        <v>-0.59</v>
      </c>
    </row>
    <row r="199">
      <c r="A199" s="27">
        <v>42829.0</v>
      </c>
      <c r="B199" s="2">
        <v>49.1</v>
      </c>
      <c r="C199" s="2">
        <v>49.32</v>
      </c>
      <c r="D199" s="2">
        <v>48.88</v>
      </c>
      <c r="E199" s="2">
        <v>49.31</v>
      </c>
      <c r="F199" s="2">
        <v>8952710.0</v>
      </c>
      <c r="G199" s="2">
        <v>0.26</v>
      </c>
    </row>
    <row r="200">
      <c r="A200" s="27">
        <v>42828.0</v>
      </c>
      <c r="B200" s="2">
        <v>48.73</v>
      </c>
      <c r="C200" s="2">
        <v>49.25</v>
      </c>
      <c r="D200" s="2">
        <v>48.59</v>
      </c>
      <c r="E200" s="2">
        <v>49.18</v>
      </c>
      <c r="F200" s="2">
        <v>1.4307104E7</v>
      </c>
      <c r="G200" s="2">
        <v>0.88</v>
      </c>
    </row>
    <row r="201">
      <c r="A201" s="27">
        <v>42825.0</v>
      </c>
      <c r="B201" s="2">
        <v>49.1</v>
      </c>
      <c r="C201" s="2">
        <v>49.1</v>
      </c>
      <c r="D201" s="2">
        <v>48.75</v>
      </c>
      <c r="E201" s="2">
        <v>48.75</v>
      </c>
      <c r="F201" s="2">
        <v>1.9297224E7</v>
      </c>
      <c r="G201" s="2">
        <v>-0.63</v>
      </c>
    </row>
    <row r="202">
      <c r="A202" s="27">
        <v>42824.0</v>
      </c>
      <c r="B202" s="2">
        <v>49.0</v>
      </c>
      <c r="C202" s="2">
        <v>49.24</v>
      </c>
      <c r="D202" s="2">
        <v>48.9</v>
      </c>
      <c r="E202" s="2">
        <v>49.06</v>
      </c>
      <c r="F202" s="2">
        <v>1.1622625E7</v>
      </c>
      <c r="G202" s="2">
        <v>-0.14</v>
      </c>
    </row>
    <row r="203">
      <c r="A203" s="27">
        <v>42823.0</v>
      </c>
      <c r="B203" s="2">
        <v>49.28</v>
      </c>
      <c r="C203" s="2">
        <v>49.37</v>
      </c>
      <c r="D203" s="2">
        <v>49.03</v>
      </c>
      <c r="E203" s="2">
        <v>49.13</v>
      </c>
      <c r="F203" s="2">
        <v>1.1160387E7</v>
      </c>
      <c r="G203" s="2">
        <v>-0.34</v>
      </c>
    </row>
    <row r="204">
      <c r="A204" s="27">
        <v>42822.0</v>
      </c>
      <c r="B204" s="2">
        <v>49.01</v>
      </c>
      <c r="C204" s="2">
        <v>49.345</v>
      </c>
      <c r="D204" s="2">
        <v>48.67</v>
      </c>
      <c r="E204" s="2">
        <v>49.3</v>
      </c>
      <c r="F204" s="2">
        <v>1.2855951E7</v>
      </c>
      <c r="G204" s="2">
        <v>0.33</v>
      </c>
    </row>
    <row r="205">
      <c r="A205" s="27">
        <v>42821.0</v>
      </c>
      <c r="B205" s="2">
        <v>49.68</v>
      </c>
      <c r="C205" s="2">
        <v>49.76</v>
      </c>
      <c r="D205" s="2">
        <v>48.92</v>
      </c>
      <c r="E205" s="2">
        <v>49.14</v>
      </c>
      <c r="F205" s="2">
        <v>1.3270173E7</v>
      </c>
      <c r="G205" s="2">
        <v>-1.09</v>
      </c>
    </row>
    <row r="206">
      <c r="A206" s="27">
        <v>42818.0</v>
      </c>
      <c r="B206" s="2">
        <v>49.7</v>
      </c>
      <c r="C206" s="2">
        <v>49.83</v>
      </c>
      <c r="D206" s="2">
        <v>49.5</v>
      </c>
      <c r="E206" s="2">
        <v>49.68</v>
      </c>
      <c r="F206" s="2">
        <v>9310365.0</v>
      </c>
      <c r="G206" s="2">
        <v>0.08</v>
      </c>
    </row>
    <row r="207">
      <c r="A207" s="27">
        <v>42817.0</v>
      </c>
      <c r="B207" s="2">
        <v>49.75</v>
      </c>
      <c r="C207" s="2">
        <v>49.88</v>
      </c>
      <c r="D207" s="2">
        <v>49.42</v>
      </c>
      <c r="E207" s="2">
        <v>49.64</v>
      </c>
      <c r="F207" s="2">
        <v>9643649.0</v>
      </c>
      <c r="G207" s="2">
        <v>-0.14</v>
      </c>
    </row>
    <row r="208">
      <c r="A208" s="27">
        <v>42816.0</v>
      </c>
      <c r="B208" s="2">
        <v>50.13</v>
      </c>
      <c r="C208" s="2">
        <v>50.275</v>
      </c>
      <c r="D208" s="2">
        <v>49.405</v>
      </c>
      <c r="E208" s="2">
        <v>49.71</v>
      </c>
      <c r="F208" s="2">
        <v>1.4948734E7</v>
      </c>
      <c r="G208" s="2">
        <v>-0.9</v>
      </c>
    </row>
    <row r="209">
      <c r="A209" s="27">
        <v>42815.0</v>
      </c>
      <c r="B209" s="2">
        <v>50.48</v>
      </c>
      <c r="C209" s="2">
        <v>50.63</v>
      </c>
      <c r="D209" s="2">
        <v>50.12</v>
      </c>
      <c r="E209" s="2">
        <v>50.16</v>
      </c>
      <c r="F209" s="2">
        <v>1.5195517E7</v>
      </c>
      <c r="G209" s="2">
        <v>-0.16</v>
      </c>
    </row>
    <row r="210">
      <c r="A210" s="27">
        <v>42814.0</v>
      </c>
      <c r="B210" s="2">
        <v>50.42</v>
      </c>
      <c r="C210" s="2">
        <v>50.61</v>
      </c>
      <c r="D210" s="2">
        <v>50.14</v>
      </c>
      <c r="E210" s="2">
        <v>50.24</v>
      </c>
      <c r="F210" s="2">
        <v>9455972.0</v>
      </c>
      <c r="G210" s="2">
        <v>-0.3</v>
      </c>
    </row>
    <row r="211">
      <c r="A211" s="27">
        <v>42811.0</v>
      </c>
      <c r="B211" s="2">
        <v>50.19</v>
      </c>
      <c r="C211" s="2">
        <v>50.425</v>
      </c>
      <c r="D211" s="2">
        <v>50.02</v>
      </c>
      <c r="E211" s="2">
        <v>50.39</v>
      </c>
      <c r="F211" s="2">
        <v>2.1069135E7</v>
      </c>
      <c r="G211" s="2">
        <v>0.7</v>
      </c>
    </row>
    <row r="212">
      <c r="A212" s="27">
        <v>42810.0</v>
      </c>
      <c r="B212" s="2">
        <v>50.02</v>
      </c>
      <c r="C212" s="2">
        <v>50.25</v>
      </c>
      <c r="D212" s="2">
        <v>49.85</v>
      </c>
      <c r="E212" s="2">
        <v>50.04</v>
      </c>
      <c r="F212" s="2">
        <v>1.0861242E7</v>
      </c>
      <c r="G212" s="2">
        <v>-0.2</v>
      </c>
    </row>
    <row r="213">
      <c r="A213" s="27">
        <v>42809.0</v>
      </c>
      <c r="B213" s="2">
        <v>49.26</v>
      </c>
      <c r="C213" s="2">
        <v>50.25</v>
      </c>
      <c r="D213" s="2">
        <v>49.26</v>
      </c>
      <c r="E213" s="2">
        <v>50.14</v>
      </c>
      <c r="F213" s="2">
        <v>1.266075E7</v>
      </c>
      <c r="G213" s="2">
        <v>1.58</v>
      </c>
    </row>
    <row r="214">
      <c r="A214" s="27">
        <v>42808.0</v>
      </c>
      <c r="B214" s="2">
        <v>49.44</v>
      </c>
      <c r="C214" s="2">
        <v>49.625</v>
      </c>
      <c r="D214" s="2">
        <v>49.25</v>
      </c>
      <c r="E214" s="2">
        <v>49.36</v>
      </c>
      <c r="F214" s="2">
        <v>8496539.0</v>
      </c>
      <c r="G214" s="2">
        <v>-0.22</v>
      </c>
    </row>
    <row r="215">
      <c r="A215" s="27">
        <v>42807.0</v>
      </c>
      <c r="B215" s="2">
        <v>49.33</v>
      </c>
      <c r="C215" s="2">
        <v>49.53</v>
      </c>
      <c r="D215" s="2">
        <v>49.13</v>
      </c>
      <c r="E215" s="2">
        <v>49.47</v>
      </c>
      <c r="F215" s="2">
        <v>1.037901E7</v>
      </c>
      <c r="G215" s="2">
        <v>0.24</v>
      </c>
    </row>
    <row r="216">
      <c r="A216" s="27">
        <v>42804.0</v>
      </c>
      <c r="B216" s="2">
        <v>49.5</v>
      </c>
      <c r="C216" s="2">
        <v>49.52</v>
      </c>
      <c r="D216" s="2">
        <v>49.1</v>
      </c>
      <c r="E216" s="2">
        <v>49.35</v>
      </c>
      <c r="F216" s="2">
        <v>1.1181573E7</v>
      </c>
      <c r="G216" s="2">
        <v>0.14</v>
      </c>
    </row>
    <row r="217">
      <c r="A217" s="27">
        <v>42803.0</v>
      </c>
      <c r="B217" s="2">
        <v>49.22</v>
      </c>
      <c r="C217" s="2">
        <v>49.4499</v>
      </c>
      <c r="D217" s="2">
        <v>49.075</v>
      </c>
      <c r="E217" s="2">
        <v>49.28</v>
      </c>
      <c r="F217" s="2">
        <v>1.0588007E7</v>
      </c>
      <c r="G217" s="2">
        <v>0.24</v>
      </c>
    </row>
    <row r="218">
      <c r="A218" s="27">
        <v>42802.0</v>
      </c>
      <c r="B218" s="2">
        <v>49.3</v>
      </c>
      <c r="C218" s="2">
        <v>49.33</v>
      </c>
      <c r="D218" s="2">
        <v>48.9</v>
      </c>
      <c r="E218" s="2">
        <v>49.16</v>
      </c>
      <c r="F218" s="2">
        <v>1.4206092E7</v>
      </c>
      <c r="G218" s="2">
        <v>-0.57</v>
      </c>
    </row>
    <row r="219">
      <c r="A219" s="27">
        <v>42801.0</v>
      </c>
      <c r="B219" s="2">
        <v>50.0</v>
      </c>
      <c r="C219" s="2">
        <v>50.06</v>
      </c>
      <c r="D219" s="2">
        <v>49.36</v>
      </c>
      <c r="E219" s="2">
        <v>49.44</v>
      </c>
      <c r="F219" s="2">
        <v>1.2895854E7</v>
      </c>
      <c r="G219" s="2">
        <v>-1.18</v>
      </c>
    </row>
    <row r="220">
      <c r="A220" s="27">
        <v>42800.0</v>
      </c>
      <c r="B220" s="2">
        <v>50.03</v>
      </c>
      <c r="C220" s="2">
        <v>50.145</v>
      </c>
      <c r="D220" s="2">
        <v>49.84</v>
      </c>
      <c r="E220" s="2">
        <v>50.03</v>
      </c>
      <c r="F220" s="2">
        <v>1.0827276E7</v>
      </c>
      <c r="G220" s="2">
        <v>-0.12</v>
      </c>
    </row>
    <row r="221">
      <c r="A221" s="27">
        <v>42797.0</v>
      </c>
      <c r="B221" s="2">
        <v>50.05</v>
      </c>
      <c r="C221" s="2">
        <v>50.14</v>
      </c>
      <c r="D221" s="2">
        <v>49.8</v>
      </c>
      <c r="E221" s="2">
        <v>50.09</v>
      </c>
      <c r="F221" s="2">
        <v>1.1075118E7</v>
      </c>
      <c r="G221" s="2">
        <v>0.22</v>
      </c>
    </row>
    <row r="222">
      <c r="A222" s="27">
        <v>42796.0</v>
      </c>
      <c r="B222" s="2">
        <v>49.69</v>
      </c>
      <c r="C222" s="2">
        <v>50.02</v>
      </c>
      <c r="D222" s="2">
        <v>49.6</v>
      </c>
      <c r="E222" s="2">
        <v>49.98</v>
      </c>
      <c r="F222" s="2">
        <v>1.0773347E7</v>
      </c>
      <c r="G222" s="2">
        <v>0.34</v>
      </c>
    </row>
    <row r="223">
      <c r="A223" s="27">
        <v>42795.0</v>
      </c>
      <c r="B223" s="2">
        <v>49.56</v>
      </c>
      <c r="C223" s="2">
        <v>49.98</v>
      </c>
      <c r="D223" s="2">
        <v>49.37</v>
      </c>
      <c r="E223" s="2">
        <v>49.81</v>
      </c>
      <c r="F223" s="2">
        <v>1.6095203E7</v>
      </c>
      <c r="G223" s="2">
        <v>0.36</v>
      </c>
    </row>
    <row r="224">
      <c r="A224" s="27">
        <v>42794.0</v>
      </c>
      <c r="B224" s="2">
        <v>49.96</v>
      </c>
      <c r="C224" s="2">
        <v>50.03</v>
      </c>
      <c r="D224" s="2">
        <v>49.41</v>
      </c>
      <c r="E224" s="2">
        <v>49.63</v>
      </c>
      <c r="F224" s="2">
        <v>1.7694874E7</v>
      </c>
      <c r="G224" s="2">
        <v>-0.62</v>
      </c>
    </row>
    <row r="225">
      <c r="A225" s="27">
        <v>42793.0</v>
      </c>
      <c r="B225" s="2">
        <v>50.49</v>
      </c>
      <c r="C225" s="2">
        <v>50.55</v>
      </c>
      <c r="D225" s="2">
        <v>49.8</v>
      </c>
      <c r="E225" s="2">
        <v>49.94</v>
      </c>
      <c r="F225" s="2">
        <v>1.4028719E7</v>
      </c>
      <c r="G225" s="2">
        <v>-1.3</v>
      </c>
    </row>
    <row r="226">
      <c r="A226" s="27">
        <v>42790.0</v>
      </c>
      <c r="B226" s="2">
        <v>50.28</v>
      </c>
      <c r="C226" s="2">
        <v>50.945</v>
      </c>
      <c r="D226" s="2">
        <v>50.28</v>
      </c>
      <c r="E226" s="2">
        <v>50.6</v>
      </c>
      <c r="F226" s="2">
        <v>1.4357916E7</v>
      </c>
      <c r="G226" s="2">
        <v>0.58</v>
      </c>
    </row>
    <row r="227">
      <c r="A227" s="27">
        <v>42789.0</v>
      </c>
      <c r="B227" s="2">
        <v>49.98</v>
      </c>
      <c r="C227" s="2">
        <v>50.5</v>
      </c>
      <c r="D227" s="2">
        <v>49.67</v>
      </c>
      <c r="E227" s="2">
        <v>50.31</v>
      </c>
      <c r="F227" s="2">
        <v>1.6211294E7</v>
      </c>
      <c r="G227" s="2">
        <v>1.29</v>
      </c>
    </row>
    <row r="228">
      <c r="A228" s="27">
        <v>42788.0</v>
      </c>
      <c r="B228" s="2">
        <v>49.5</v>
      </c>
      <c r="C228" s="2">
        <v>49.7</v>
      </c>
      <c r="D228" s="2">
        <v>49.48</v>
      </c>
      <c r="E228" s="2">
        <v>49.67</v>
      </c>
      <c r="F228" s="2">
        <v>1.3652413E7</v>
      </c>
      <c r="G228" s="2">
        <v>0.49</v>
      </c>
    </row>
    <row r="229">
      <c r="A229" s="27">
        <v>42787.0</v>
      </c>
      <c r="B229" s="2">
        <v>49.51</v>
      </c>
      <c r="C229" s="2">
        <v>49.69</v>
      </c>
      <c r="D229" s="2">
        <v>49.23</v>
      </c>
      <c r="E229" s="2">
        <v>49.43</v>
      </c>
      <c r="F229" s="2">
        <v>1.9204254E7</v>
      </c>
      <c r="G229" s="2">
        <v>0.49</v>
      </c>
    </row>
    <row r="230">
      <c r="A230" s="27">
        <v>42783.0</v>
      </c>
      <c r="B230" s="2">
        <v>48.31</v>
      </c>
      <c r="C230" s="2">
        <v>49.3</v>
      </c>
      <c r="D230" s="2">
        <v>48.13</v>
      </c>
      <c r="E230" s="2">
        <v>49.19</v>
      </c>
      <c r="F230" s="2">
        <v>2.3189744E7</v>
      </c>
      <c r="G230" s="2">
        <v>1.51</v>
      </c>
    </row>
    <row r="231">
      <c r="A231" s="27">
        <v>42782.0</v>
      </c>
      <c r="B231" s="2">
        <v>48.03</v>
      </c>
      <c r="C231" s="2">
        <v>48.52</v>
      </c>
      <c r="D231" s="2">
        <v>47.89</v>
      </c>
      <c r="E231" s="2">
        <v>48.46</v>
      </c>
      <c r="F231" s="2">
        <v>1.8706949E7</v>
      </c>
      <c r="G231" s="2">
        <v>0.79</v>
      </c>
    </row>
    <row r="232">
      <c r="A232" s="27">
        <v>42781.0</v>
      </c>
      <c r="B232" s="2">
        <v>48.0</v>
      </c>
      <c r="C232" s="2">
        <v>48.1</v>
      </c>
      <c r="D232" s="2">
        <v>47.8</v>
      </c>
      <c r="E232" s="2">
        <v>48.08</v>
      </c>
      <c r="F232" s="2">
        <v>1.9296325E7</v>
      </c>
      <c r="G232" s="2">
        <v>-0.39</v>
      </c>
    </row>
    <row r="233">
      <c r="A233" s="27">
        <v>42780.0</v>
      </c>
      <c r="B233" s="2">
        <v>48.31</v>
      </c>
      <c r="C233" s="2">
        <v>48.47</v>
      </c>
      <c r="D233" s="2">
        <v>47.99</v>
      </c>
      <c r="E233" s="2">
        <v>48.27</v>
      </c>
      <c r="F233" s="2">
        <v>2.0846427E7</v>
      </c>
      <c r="G233" s="2">
        <v>-0.58</v>
      </c>
    </row>
    <row r="234">
      <c r="A234" s="27">
        <v>42779.0</v>
      </c>
      <c r="B234" s="2">
        <v>48.27</v>
      </c>
      <c r="C234" s="2">
        <v>48.615</v>
      </c>
      <c r="D234" s="2">
        <v>48.08</v>
      </c>
      <c r="E234" s="2">
        <v>48.55</v>
      </c>
      <c r="F234" s="2">
        <v>1.8304175E7</v>
      </c>
      <c r="G234" s="2">
        <v>-0.88</v>
      </c>
    </row>
    <row r="235">
      <c r="A235" s="27">
        <v>42776.0</v>
      </c>
      <c r="B235" s="2">
        <v>48.94</v>
      </c>
      <c r="C235" s="2">
        <v>49.12</v>
      </c>
      <c r="D235" s="2">
        <v>48.69</v>
      </c>
      <c r="E235" s="2">
        <v>48.98</v>
      </c>
      <c r="F235" s="2">
        <v>1.2316657E7</v>
      </c>
      <c r="G235" s="2">
        <v>0.35</v>
      </c>
    </row>
    <row r="236">
      <c r="A236" s="27">
        <v>42775.0</v>
      </c>
      <c r="B236" s="2">
        <v>48.52</v>
      </c>
      <c r="C236" s="2">
        <v>48.96</v>
      </c>
      <c r="D236" s="2">
        <v>48.41</v>
      </c>
      <c r="E236" s="2">
        <v>48.81</v>
      </c>
      <c r="F236" s="2">
        <v>1.3576477E7</v>
      </c>
      <c r="G236" s="2">
        <v>0.91</v>
      </c>
    </row>
    <row r="237">
      <c r="A237" s="27">
        <v>42774.0</v>
      </c>
      <c r="B237" s="2">
        <v>48.15</v>
      </c>
      <c r="C237" s="2">
        <v>48.57</v>
      </c>
      <c r="D237" s="2">
        <v>48.1</v>
      </c>
      <c r="E237" s="2">
        <v>48.37</v>
      </c>
      <c r="F237" s="2">
        <v>1.3961419E7</v>
      </c>
      <c r="G237" s="2">
        <v>0.69</v>
      </c>
    </row>
    <row r="238">
      <c r="A238" s="27">
        <v>42773.0</v>
      </c>
      <c r="B238" s="2">
        <v>48.13</v>
      </c>
      <c r="C238" s="2">
        <v>48.16</v>
      </c>
      <c r="D238" s="2">
        <v>47.8</v>
      </c>
      <c r="E238" s="2">
        <v>48.04</v>
      </c>
      <c r="F238" s="2">
        <v>1.2771416E7</v>
      </c>
      <c r="G238" s="2">
        <v>0.02</v>
      </c>
    </row>
    <row r="239">
      <c r="A239" s="27">
        <v>42772.0</v>
      </c>
      <c r="B239" s="2">
        <v>48.67</v>
      </c>
      <c r="C239" s="2">
        <v>48.67</v>
      </c>
      <c r="D239" s="2">
        <v>47.94</v>
      </c>
      <c r="E239" s="2">
        <v>48.03</v>
      </c>
      <c r="F239" s="2">
        <v>1.614902E7</v>
      </c>
      <c r="G239" s="2">
        <v>-1.13</v>
      </c>
    </row>
    <row r="240">
      <c r="A240" s="27">
        <v>42769.0</v>
      </c>
      <c r="B240" s="2">
        <v>48.45</v>
      </c>
      <c r="C240" s="2">
        <v>48.62</v>
      </c>
      <c r="D240" s="2">
        <v>48.33</v>
      </c>
      <c r="E240" s="2">
        <v>48.58</v>
      </c>
      <c r="F240" s="2">
        <v>1.5166338E7</v>
      </c>
      <c r="G240" s="2">
        <v>0.62</v>
      </c>
    </row>
    <row r="241">
      <c r="A241" s="27">
        <v>42768.0</v>
      </c>
      <c r="B241" s="2">
        <v>48.54</v>
      </c>
      <c r="C241" s="2">
        <v>48.59</v>
      </c>
      <c r="D241" s="2">
        <v>47.9</v>
      </c>
      <c r="E241" s="2">
        <v>48.28</v>
      </c>
      <c r="F241" s="2">
        <v>1.7787157E7</v>
      </c>
      <c r="G241" s="2">
        <v>-0.23</v>
      </c>
    </row>
    <row r="242">
      <c r="A242" s="27">
        <v>42767.0</v>
      </c>
      <c r="B242" s="2">
        <v>49.34</v>
      </c>
      <c r="C242" s="2">
        <v>49.37</v>
      </c>
      <c r="D242" s="2">
        <v>48.25</v>
      </c>
      <c r="E242" s="2">
        <v>48.39</v>
      </c>
      <c r="F242" s="2">
        <v>2.59995E7</v>
      </c>
      <c r="G242" s="2">
        <v>-1.27</v>
      </c>
    </row>
    <row r="243">
      <c r="A243" s="27">
        <v>42766.0</v>
      </c>
      <c r="B243" s="2">
        <v>49.21</v>
      </c>
      <c r="C243" s="2">
        <v>49.47</v>
      </c>
      <c r="D243" s="2">
        <v>48.93</v>
      </c>
      <c r="E243" s="2">
        <v>49.01</v>
      </c>
      <c r="F243" s="2">
        <v>1.6843908E7</v>
      </c>
      <c r="G243" s="2">
        <v>-0.73</v>
      </c>
    </row>
    <row r="244">
      <c r="A244" s="27">
        <v>42765.0</v>
      </c>
      <c r="B244" s="2">
        <v>49.49</v>
      </c>
      <c r="C244" s="2">
        <v>49.84</v>
      </c>
      <c r="D244" s="2">
        <v>49.18</v>
      </c>
      <c r="E244" s="2">
        <v>49.37</v>
      </c>
      <c r="F244" s="2">
        <v>1.214865E7</v>
      </c>
      <c r="G244" s="2">
        <v>-0.46</v>
      </c>
    </row>
    <row r="245">
      <c r="A245" s="27">
        <v>42762.0</v>
      </c>
      <c r="B245" s="2">
        <v>49.35</v>
      </c>
      <c r="C245" s="2">
        <v>49.73</v>
      </c>
      <c r="D245" s="2">
        <v>49.27</v>
      </c>
      <c r="E245" s="2">
        <v>49.6</v>
      </c>
      <c r="F245" s="2">
        <v>1.8368099E7</v>
      </c>
      <c r="G245" s="2">
        <v>0.98</v>
      </c>
    </row>
    <row r="246">
      <c r="A246" s="27">
        <v>42761.0</v>
      </c>
      <c r="B246" s="2">
        <v>48.75</v>
      </c>
      <c r="C246" s="2">
        <v>49.47</v>
      </c>
      <c r="D246" s="2">
        <v>48.51</v>
      </c>
      <c r="E246" s="2">
        <v>49.12</v>
      </c>
      <c r="F246" s="2">
        <v>3.787402E7</v>
      </c>
      <c r="G246" s="2">
        <v>-1.31</v>
      </c>
    </row>
    <row r="247">
      <c r="A247" s="27">
        <v>42760.0</v>
      </c>
      <c r="B247" s="2">
        <v>49.5</v>
      </c>
      <c r="C247" s="2">
        <v>49.94</v>
      </c>
      <c r="D247" s="2">
        <v>48.84</v>
      </c>
      <c r="E247" s="2">
        <v>49.77</v>
      </c>
      <c r="F247" s="2">
        <v>3.0395126E7</v>
      </c>
      <c r="G247" s="2">
        <v>-0.7</v>
      </c>
    </row>
    <row r="248">
      <c r="A248" s="27">
        <v>42759.0</v>
      </c>
      <c r="B248" s="2">
        <v>50.255</v>
      </c>
      <c r="C248" s="2">
        <v>50.79</v>
      </c>
      <c r="D248" s="2">
        <v>49.79</v>
      </c>
      <c r="E248" s="2">
        <v>50.12</v>
      </c>
      <c r="F248" s="2">
        <v>4.347758E7</v>
      </c>
      <c r="G248" s="2">
        <v>-4.37</v>
      </c>
    </row>
    <row r="249">
      <c r="A249" s="27">
        <v>42758.0</v>
      </c>
      <c r="B249" s="2">
        <v>52.46</v>
      </c>
      <c r="C249" s="2">
        <v>52.7</v>
      </c>
      <c r="D249" s="2">
        <v>52.18</v>
      </c>
      <c r="E249" s="2">
        <v>52.41</v>
      </c>
      <c r="F249" s="2">
        <v>1.5695013E7</v>
      </c>
      <c r="G249" s="2">
        <v>-0.59</v>
      </c>
    </row>
    <row r="250">
      <c r="A250" s="27">
        <v>42755.0</v>
      </c>
      <c r="B250" s="2">
        <v>52.6</v>
      </c>
      <c r="C250" s="2">
        <v>53.2</v>
      </c>
      <c r="D250" s="2">
        <v>52.56</v>
      </c>
      <c r="E250" s="2">
        <v>52.72</v>
      </c>
      <c r="F250" s="2">
        <v>1.5468217E7</v>
      </c>
      <c r="G250" s="2">
        <v>0.69</v>
      </c>
    </row>
    <row r="251">
      <c r="A251" s="27">
        <v>42754.0</v>
      </c>
      <c r="B251" s="2">
        <v>52.55</v>
      </c>
      <c r="C251" s="2">
        <v>52.64</v>
      </c>
      <c r="D251" s="2">
        <v>52.18</v>
      </c>
      <c r="E251" s="2">
        <v>52.36</v>
      </c>
      <c r="F251" s="2">
        <v>1.3286142E7</v>
      </c>
      <c r="G251" s="2">
        <v>0.21</v>
      </c>
    </row>
    <row r="252">
      <c r="A252" s="27">
        <v>42753.0</v>
      </c>
      <c r="B252" s="2">
        <v>52.52</v>
      </c>
      <c r="C252" s="2">
        <v>52.835</v>
      </c>
      <c r="D252" s="2">
        <v>52.21</v>
      </c>
      <c r="E252" s="2">
        <v>52.25</v>
      </c>
      <c r="F252" s="2">
        <v>1.2930855E7</v>
      </c>
      <c r="G252" s="2">
        <v>-0.93</v>
      </c>
    </row>
    <row r="253">
      <c r="A253" s="27">
        <v>42752.0</v>
      </c>
      <c r="B253" s="2">
        <v>52.55</v>
      </c>
      <c r="C253" s="2">
        <v>52.89</v>
      </c>
      <c r="D253" s="2">
        <v>52.5</v>
      </c>
      <c r="E253" s="2">
        <v>52.74</v>
      </c>
      <c r="F253" s="2">
        <v>1.138349E7</v>
      </c>
      <c r="G253" s="2">
        <v>0.36</v>
      </c>
    </row>
    <row r="254">
      <c r="A254" s="27">
        <v>42748.0</v>
      </c>
      <c r="B254" s="2">
        <v>52.72</v>
      </c>
      <c r="C254" s="2">
        <v>52.9</v>
      </c>
      <c r="D254" s="2">
        <v>52.41</v>
      </c>
      <c r="E254" s="2">
        <v>52.55</v>
      </c>
      <c r="F254" s="2">
        <v>9458640.0</v>
      </c>
      <c r="G254" s="2">
        <v>-0.25</v>
      </c>
    </row>
    <row r="255">
      <c r="A255" s="27">
        <v>42747.0</v>
      </c>
      <c r="B255" s="2">
        <v>52.43</v>
      </c>
      <c r="C255" s="2">
        <v>52.89</v>
      </c>
      <c r="D255" s="2">
        <v>52.265</v>
      </c>
      <c r="E255" s="2">
        <v>52.68</v>
      </c>
      <c r="F255" s="2">
        <v>1.1052102E7</v>
      </c>
      <c r="G255" s="2">
        <v>0.42</v>
      </c>
    </row>
    <row r="256">
      <c r="A256" s="27">
        <v>42746.0</v>
      </c>
      <c r="B256" s="2">
        <v>52.62</v>
      </c>
      <c r="C256" s="2">
        <v>52.75</v>
      </c>
      <c r="D256" s="2">
        <v>52.235</v>
      </c>
      <c r="E256" s="2">
        <v>52.46</v>
      </c>
      <c r="F256" s="2">
        <v>1.6142508E7</v>
      </c>
      <c r="G256" s="2">
        <v>-0.57</v>
      </c>
    </row>
    <row r="257">
      <c r="A257" s="27">
        <v>42745.0</v>
      </c>
      <c r="B257" s="2">
        <v>52.69</v>
      </c>
      <c r="C257" s="2">
        <v>53.16</v>
      </c>
      <c r="D257" s="2">
        <v>52.02</v>
      </c>
      <c r="E257" s="2">
        <v>52.76</v>
      </c>
      <c r="F257" s="2">
        <v>1.1787299E7</v>
      </c>
      <c r="G257" s="2">
        <v>0.15</v>
      </c>
    </row>
    <row r="258">
      <c r="A258" s="27">
        <v>42744.0</v>
      </c>
      <c r="B258" s="2">
        <v>53.22</v>
      </c>
      <c r="C258" s="2">
        <v>53.265</v>
      </c>
      <c r="D258" s="2">
        <v>52.67</v>
      </c>
      <c r="E258" s="2">
        <v>52.68</v>
      </c>
      <c r="F258" s="2">
        <v>1.409717E7</v>
      </c>
      <c r="G258" s="2">
        <v>-1.09</v>
      </c>
    </row>
    <row r="259">
      <c r="A259" s="27">
        <v>42741.0</v>
      </c>
      <c r="B259" s="2">
        <v>53.67</v>
      </c>
      <c r="C259" s="2">
        <v>53.78</v>
      </c>
      <c r="D259" s="2">
        <v>53.095</v>
      </c>
      <c r="E259" s="2">
        <v>53.26</v>
      </c>
      <c r="F259" s="2">
        <v>1.5614062E7</v>
      </c>
      <c r="G259" s="2">
        <v>-2.53</v>
      </c>
    </row>
    <row r="260">
      <c r="A260" s="27">
        <v>42740.0</v>
      </c>
      <c r="B260" s="2">
        <v>54.78</v>
      </c>
      <c r="C260" s="2">
        <v>54.83</v>
      </c>
      <c r="D260" s="2">
        <v>54.3</v>
      </c>
      <c r="E260" s="2">
        <v>54.64</v>
      </c>
      <c r="F260" s="2">
        <v>1.384004E7</v>
      </c>
      <c r="G260" s="2">
        <v>0.22</v>
      </c>
    </row>
    <row r="261">
      <c r="A261" s="27">
        <v>42739.0</v>
      </c>
      <c r="B261" s="2">
        <v>54.55</v>
      </c>
      <c r="C261" s="2">
        <v>54.81</v>
      </c>
      <c r="D261" s="2">
        <v>54.33</v>
      </c>
      <c r="E261" s="2">
        <v>54.52</v>
      </c>
      <c r="F261" s="2">
        <v>1.8315735E7</v>
      </c>
      <c r="G261" s="2">
        <v>-0.11</v>
      </c>
    </row>
    <row r="262">
      <c r="A262" s="27">
        <v>42738.0</v>
      </c>
      <c r="B262" s="2">
        <v>53.96</v>
      </c>
      <c r="C262" s="2">
        <v>54.67</v>
      </c>
      <c r="D262" s="2">
        <v>53.73</v>
      </c>
      <c r="E262" s="2">
        <v>54.58</v>
      </c>
      <c r="F262" s="2">
        <v>2.2890809E7</v>
      </c>
      <c r="G262" s="2">
        <v>2.25</v>
      </c>
    </row>
    <row r="263">
      <c r="A263" s="25">
        <v>42734.0</v>
      </c>
      <c r="B263" s="2">
        <v>53.55</v>
      </c>
      <c r="C263" s="2">
        <v>53.64</v>
      </c>
      <c r="D263" s="2">
        <v>53.17</v>
      </c>
      <c r="E263" s="2">
        <v>53.38</v>
      </c>
      <c r="F263" s="2">
        <v>1.2440227E7</v>
      </c>
      <c r="G263" s="2">
        <v>-0.67</v>
      </c>
    </row>
    <row r="264">
      <c r="A264" s="25">
        <v>42733.0</v>
      </c>
      <c r="B264" s="2">
        <v>53.59</v>
      </c>
      <c r="C264" s="2">
        <v>53.9</v>
      </c>
      <c r="D264" s="2">
        <v>53.51</v>
      </c>
      <c r="E264" s="2">
        <v>53.74</v>
      </c>
      <c r="F264" s="2">
        <v>7150762.0</v>
      </c>
      <c r="G264" s="2">
        <v>0.56</v>
      </c>
    </row>
    <row r="265">
      <c r="A265" s="25">
        <v>42732.0</v>
      </c>
      <c r="B265" s="2">
        <v>53.63</v>
      </c>
      <c r="C265" s="2">
        <v>53.83</v>
      </c>
      <c r="D265" s="2">
        <v>53.37</v>
      </c>
      <c r="E265" s="2">
        <v>53.44</v>
      </c>
      <c r="F265" s="2">
        <v>6849463.0</v>
      </c>
      <c r="G265" s="2">
        <v>-0.37</v>
      </c>
    </row>
    <row r="266">
      <c r="A266" s="25">
        <v>42731.0</v>
      </c>
      <c r="B266" s="2">
        <v>53.69</v>
      </c>
      <c r="C266" s="2">
        <v>53.83</v>
      </c>
      <c r="D266" s="2">
        <v>53.44</v>
      </c>
      <c r="E266" s="2">
        <v>53.64</v>
      </c>
      <c r="F266" s="2">
        <v>6255316.0</v>
      </c>
      <c r="G266" s="2">
        <v>-0.07</v>
      </c>
    </row>
    <row r="267">
      <c r="A267" s="25">
        <v>42727.0</v>
      </c>
      <c r="B267" s="2">
        <v>53.65</v>
      </c>
      <c r="C267" s="2">
        <v>53.75</v>
      </c>
      <c r="D267" s="2">
        <v>53.44</v>
      </c>
      <c r="E267" s="2">
        <v>53.68</v>
      </c>
      <c r="F267" s="2">
        <v>7201173.0</v>
      </c>
      <c r="G267" s="2">
        <v>0.06</v>
      </c>
    </row>
    <row r="268">
      <c r="A268" s="25">
        <v>42726.0</v>
      </c>
      <c r="B268" s="2">
        <v>52.85</v>
      </c>
      <c r="C268" s="2">
        <v>53.74</v>
      </c>
      <c r="D268" s="2">
        <v>52.72</v>
      </c>
      <c r="E268" s="2">
        <v>53.65</v>
      </c>
      <c r="F268" s="2">
        <v>1.1101456E7</v>
      </c>
      <c r="G268" s="2">
        <v>1.28</v>
      </c>
    </row>
    <row r="269">
      <c r="A269" s="25">
        <v>42725.0</v>
      </c>
      <c r="B269" s="2">
        <v>53.09</v>
      </c>
      <c r="C269" s="2">
        <v>53.43</v>
      </c>
      <c r="D269" s="2">
        <v>52.97</v>
      </c>
      <c r="E269" s="2">
        <v>52.97</v>
      </c>
      <c r="F269" s="2">
        <v>9656598.0</v>
      </c>
      <c r="G269" s="2">
        <v>-0.28</v>
      </c>
    </row>
    <row r="270">
      <c r="A270" s="25">
        <v>42724.0</v>
      </c>
      <c r="B270" s="2">
        <v>52.93</v>
      </c>
      <c r="C270" s="2">
        <v>53.46</v>
      </c>
      <c r="D270" s="2">
        <v>52.93</v>
      </c>
      <c r="E270" s="2">
        <v>53.12</v>
      </c>
      <c r="F270" s="2">
        <v>1.0366742E7</v>
      </c>
      <c r="G270" s="2">
        <v>0.4</v>
      </c>
    </row>
    <row r="271">
      <c r="A271" s="25">
        <v>42723.0</v>
      </c>
      <c r="B271" s="2">
        <v>52.48</v>
      </c>
      <c r="C271" s="2">
        <v>53.13</v>
      </c>
      <c r="D271" s="2">
        <v>52.09</v>
      </c>
      <c r="E271" s="2">
        <v>52.91</v>
      </c>
      <c r="F271" s="2">
        <v>1.3406958E7</v>
      </c>
      <c r="G271" s="2">
        <v>1.22</v>
      </c>
    </row>
    <row r="272">
      <c r="A272" s="25">
        <v>42720.0</v>
      </c>
      <c r="B272" s="2">
        <v>52.06</v>
      </c>
      <c r="C272" s="2">
        <v>52.28</v>
      </c>
      <c r="D272" s="2">
        <v>51.86</v>
      </c>
      <c r="E272" s="2">
        <v>52.27</v>
      </c>
      <c r="F272" s="2">
        <v>2.1262325E7</v>
      </c>
      <c r="G272" s="2">
        <v>0.89</v>
      </c>
    </row>
    <row r="273">
      <c r="A273" s="25">
        <v>42719.0</v>
      </c>
      <c r="B273" s="2">
        <v>51.37</v>
      </c>
      <c r="C273" s="2">
        <v>52.125</v>
      </c>
      <c r="D273" s="2">
        <v>51.245</v>
      </c>
      <c r="E273" s="2">
        <v>51.81</v>
      </c>
      <c r="F273" s="2">
        <v>1.3963553E7</v>
      </c>
      <c r="G273" s="2">
        <v>0.35</v>
      </c>
    </row>
    <row r="274">
      <c r="A274" s="25">
        <v>42718.0</v>
      </c>
      <c r="B274" s="2">
        <v>52.46</v>
      </c>
      <c r="C274" s="2">
        <v>52.66</v>
      </c>
      <c r="D274" s="2">
        <v>51.405</v>
      </c>
      <c r="E274" s="2">
        <v>51.63</v>
      </c>
      <c r="F274" s="2">
        <v>1.9919591E7</v>
      </c>
      <c r="G274" s="2">
        <v>-1.39</v>
      </c>
    </row>
    <row r="275">
      <c r="A275" s="25">
        <v>42717.0</v>
      </c>
      <c r="B275" s="2">
        <v>52.08</v>
      </c>
      <c r="C275" s="2">
        <v>52.37</v>
      </c>
      <c r="D275" s="2">
        <v>52.06</v>
      </c>
      <c r="E275" s="2">
        <v>52.36</v>
      </c>
      <c r="F275" s="2">
        <v>1.2211072E7</v>
      </c>
      <c r="G275" s="2">
        <v>1.16</v>
      </c>
    </row>
    <row r="276">
      <c r="A276" s="25">
        <v>42716.0</v>
      </c>
      <c r="B276" s="2">
        <v>51.54</v>
      </c>
      <c r="C276" s="2">
        <v>52.43</v>
      </c>
      <c r="D276" s="2">
        <v>51.475</v>
      </c>
      <c r="E276" s="2">
        <v>51.76</v>
      </c>
      <c r="F276" s="2">
        <v>1.6185213E7</v>
      </c>
      <c r="G276" s="2">
        <v>0.52</v>
      </c>
    </row>
    <row r="277">
      <c r="A277" s="27">
        <v>42713.0</v>
      </c>
      <c r="B277" s="2">
        <v>51.09</v>
      </c>
      <c r="C277" s="2">
        <v>51.63</v>
      </c>
      <c r="D277" s="2">
        <v>50.915</v>
      </c>
      <c r="E277" s="2">
        <v>51.49</v>
      </c>
      <c r="F277" s="2">
        <v>1.0101437E7</v>
      </c>
      <c r="G277" s="2">
        <v>0.7</v>
      </c>
    </row>
    <row r="278">
      <c r="A278" s="27">
        <v>42712.0</v>
      </c>
      <c r="B278" s="2">
        <v>51.23</v>
      </c>
      <c r="C278" s="2">
        <v>51.28</v>
      </c>
      <c r="D278" s="2">
        <v>50.98</v>
      </c>
      <c r="E278" s="2">
        <v>51.13</v>
      </c>
      <c r="F278" s="2">
        <v>1.1502582E7</v>
      </c>
      <c r="G278" s="2">
        <v>-0.49</v>
      </c>
    </row>
    <row r="279">
      <c r="A279" s="27">
        <v>42711.0</v>
      </c>
      <c r="B279" s="2">
        <v>50.72</v>
      </c>
      <c r="C279" s="2">
        <v>51.43</v>
      </c>
      <c r="D279" s="2">
        <v>50.44</v>
      </c>
      <c r="E279" s="2">
        <v>51.38</v>
      </c>
      <c r="F279" s="2">
        <v>1.6279518E7</v>
      </c>
      <c r="G279" s="2">
        <v>2.03</v>
      </c>
    </row>
    <row r="280">
      <c r="A280" s="27">
        <v>42710.0</v>
      </c>
      <c r="B280" s="2">
        <v>50.15</v>
      </c>
      <c r="C280" s="2">
        <v>50.62</v>
      </c>
      <c r="D280" s="2">
        <v>49.76</v>
      </c>
      <c r="E280" s="2">
        <v>50.36</v>
      </c>
      <c r="F280" s="2">
        <v>1.3581103E7</v>
      </c>
      <c r="G280" s="2">
        <v>1.23</v>
      </c>
    </row>
    <row r="281">
      <c r="A281" s="27">
        <v>42709.0</v>
      </c>
      <c r="B281" s="2">
        <v>49.74</v>
      </c>
      <c r="C281" s="2">
        <v>50.08</v>
      </c>
      <c r="D281" s="2">
        <v>49.735</v>
      </c>
      <c r="E281" s="2">
        <v>49.75</v>
      </c>
      <c r="F281" s="2">
        <v>1.3074713E7</v>
      </c>
      <c r="G281" s="2">
        <v>-0.12</v>
      </c>
    </row>
    <row r="282">
      <c r="A282" s="27">
        <v>42706.0</v>
      </c>
      <c r="B282" s="2">
        <v>50.0</v>
      </c>
      <c r="C282" s="2">
        <v>50.32</v>
      </c>
      <c r="D282" s="2">
        <v>49.6</v>
      </c>
      <c r="E282" s="2">
        <v>49.81</v>
      </c>
      <c r="F282" s="2">
        <v>1.0650696E7</v>
      </c>
      <c r="G282" s="2">
        <v>-0.12</v>
      </c>
    </row>
    <row r="283">
      <c r="A283" s="27">
        <v>42705.0</v>
      </c>
      <c r="B283" s="2">
        <v>49.8</v>
      </c>
      <c r="C283" s="2">
        <v>49.99</v>
      </c>
      <c r="D283" s="2">
        <v>49.31</v>
      </c>
      <c r="E283" s="2">
        <v>49.87</v>
      </c>
      <c r="F283" s="2">
        <v>1.2982263E7</v>
      </c>
      <c r="G283" s="2">
        <v>-0.06</v>
      </c>
    </row>
    <row r="284">
      <c r="A284" s="25">
        <v>42704.0</v>
      </c>
      <c r="B284" s="2">
        <v>50.55</v>
      </c>
      <c r="C284" s="2">
        <v>50.73</v>
      </c>
      <c r="D284" s="2">
        <v>49.9</v>
      </c>
      <c r="E284" s="2">
        <v>49.9</v>
      </c>
      <c r="F284" s="2">
        <v>2.0698891E7</v>
      </c>
      <c r="G284" s="2">
        <v>-2.08</v>
      </c>
    </row>
    <row r="285">
      <c r="A285" s="25">
        <v>42703.0</v>
      </c>
      <c r="B285" s="2">
        <v>51.03</v>
      </c>
      <c r="C285" s="2">
        <v>51.15</v>
      </c>
      <c r="D285" s="2">
        <v>50.77</v>
      </c>
      <c r="E285" s="2">
        <v>50.96</v>
      </c>
      <c r="F285" s="2">
        <v>1.1532587E7</v>
      </c>
      <c r="G285" s="2">
        <v>-0.31</v>
      </c>
    </row>
    <row r="286">
      <c r="A286" s="25">
        <v>42702.0</v>
      </c>
      <c r="B286" s="2">
        <v>50.47</v>
      </c>
      <c r="C286" s="2">
        <v>51.2</v>
      </c>
      <c r="D286" s="2">
        <v>50.45</v>
      </c>
      <c r="E286" s="2">
        <v>51.12</v>
      </c>
      <c r="F286" s="2">
        <v>1.5981654E7</v>
      </c>
      <c r="G286" s="2">
        <v>0.89</v>
      </c>
    </row>
    <row r="287">
      <c r="A287" s="25">
        <v>42699.0</v>
      </c>
      <c r="B287" s="2">
        <v>50.22</v>
      </c>
      <c r="C287" s="2">
        <v>50.8</v>
      </c>
      <c r="D287" s="2">
        <v>50.17</v>
      </c>
      <c r="E287" s="2">
        <v>50.67</v>
      </c>
      <c r="F287" s="2">
        <v>8087235.0</v>
      </c>
      <c r="G287" s="2">
        <v>0.88</v>
      </c>
    </row>
    <row r="288">
      <c r="A288" s="25">
        <v>42697.0</v>
      </c>
      <c r="B288" s="2">
        <v>49.3</v>
      </c>
      <c r="C288" s="2">
        <v>50.65</v>
      </c>
      <c r="D288" s="2">
        <v>49.29</v>
      </c>
      <c r="E288" s="2">
        <v>50.23</v>
      </c>
      <c r="F288" s="2">
        <v>2.1469535E7</v>
      </c>
      <c r="G288" s="2">
        <v>1.5</v>
      </c>
    </row>
    <row r="289">
      <c r="A289" s="25">
        <v>42696.0</v>
      </c>
      <c r="B289" s="2">
        <v>48.56</v>
      </c>
      <c r="C289" s="2">
        <v>49.61</v>
      </c>
      <c r="D289" s="2">
        <v>48.37</v>
      </c>
      <c r="E289" s="2">
        <v>49.49</v>
      </c>
      <c r="F289" s="2">
        <v>2.2030008E7</v>
      </c>
      <c r="G289" s="2">
        <v>2.44</v>
      </c>
    </row>
    <row r="290">
      <c r="A290" s="25">
        <v>42695.0</v>
      </c>
      <c r="B290" s="2">
        <v>48.06</v>
      </c>
      <c r="C290" s="2">
        <v>48.36</v>
      </c>
      <c r="D290" s="2">
        <v>47.92</v>
      </c>
      <c r="E290" s="2">
        <v>48.31</v>
      </c>
      <c r="F290" s="2">
        <v>1.0773201E7</v>
      </c>
      <c r="G290" s="2">
        <v>0.5</v>
      </c>
    </row>
    <row r="291">
      <c r="A291" s="25">
        <v>42692.0</v>
      </c>
      <c r="B291" s="2">
        <v>47.85</v>
      </c>
      <c r="C291" s="2">
        <v>48.2</v>
      </c>
      <c r="D291" s="2">
        <v>47.565</v>
      </c>
      <c r="E291" s="2">
        <v>48.07</v>
      </c>
      <c r="F291" s="2">
        <v>1.2820554E7</v>
      </c>
      <c r="G291" s="2">
        <v>0.48</v>
      </c>
    </row>
    <row r="292">
      <c r="A292" s="25">
        <v>42691.0</v>
      </c>
      <c r="B292" s="2">
        <v>47.95</v>
      </c>
      <c r="C292" s="2">
        <v>48.17</v>
      </c>
      <c r="D292" s="2">
        <v>47.81</v>
      </c>
      <c r="E292" s="2">
        <v>47.84</v>
      </c>
      <c r="F292" s="2">
        <v>1.243578E7</v>
      </c>
      <c r="G292" s="2">
        <v>-0.19</v>
      </c>
    </row>
    <row r="293">
      <c r="A293" s="25">
        <v>42690.0</v>
      </c>
      <c r="B293" s="2">
        <v>47.49</v>
      </c>
      <c r="C293" s="2">
        <v>47.98</v>
      </c>
      <c r="D293" s="2">
        <v>47.32</v>
      </c>
      <c r="E293" s="2">
        <v>47.93</v>
      </c>
      <c r="F293" s="2">
        <v>1.7320396E7</v>
      </c>
      <c r="G293" s="2">
        <v>1.18</v>
      </c>
    </row>
    <row r="294">
      <c r="A294" s="25">
        <v>42689.0</v>
      </c>
      <c r="B294" s="2">
        <v>46.51</v>
      </c>
      <c r="C294" s="2">
        <v>47.37</v>
      </c>
      <c r="D294" s="2">
        <v>46.38</v>
      </c>
      <c r="E294" s="2">
        <v>47.37</v>
      </c>
      <c r="F294" s="2">
        <v>1.8671512E7</v>
      </c>
      <c r="G294" s="2">
        <v>2.58</v>
      </c>
    </row>
    <row r="295">
      <c r="A295" s="25">
        <v>42688.0</v>
      </c>
      <c r="B295" s="2">
        <v>46.71</v>
      </c>
      <c r="C295" s="2">
        <v>46.85</v>
      </c>
      <c r="D295" s="2">
        <v>46.01</v>
      </c>
      <c r="E295" s="2">
        <v>46.18</v>
      </c>
      <c r="F295" s="2">
        <v>2.1820047E7</v>
      </c>
      <c r="G295" s="2">
        <v>-1.09</v>
      </c>
    </row>
    <row r="296">
      <c r="A296" s="25">
        <v>42685.0</v>
      </c>
      <c r="B296" s="2">
        <v>46.7</v>
      </c>
      <c r="C296" s="2">
        <v>46.9</v>
      </c>
      <c r="D296" s="2">
        <v>46.51</v>
      </c>
      <c r="E296" s="2">
        <v>46.69</v>
      </c>
      <c r="F296" s="2">
        <v>1.6424781E7</v>
      </c>
      <c r="G296" s="2">
        <v>0.0</v>
      </c>
    </row>
    <row r="297">
      <c r="A297" s="25">
        <v>42684.0</v>
      </c>
      <c r="B297" s="2">
        <v>47.86</v>
      </c>
      <c r="C297" s="2">
        <v>47.88</v>
      </c>
      <c r="D297" s="2">
        <v>46.36</v>
      </c>
      <c r="E297" s="2">
        <v>46.69</v>
      </c>
      <c r="F297" s="2">
        <v>2.4311342E7</v>
      </c>
      <c r="G297" s="2">
        <v>-2.44</v>
      </c>
    </row>
    <row r="298">
      <c r="A298" s="27">
        <v>42683.0</v>
      </c>
      <c r="B298" s="2">
        <v>47.01</v>
      </c>
      <c r="C298" s="2">
        <v>48.08</v>
      </c>
      <c r="D298" s="2">
        <v>46.47</v>
      </c>
      <c r="E298" s="2">
        <v>47.86</v>
      </c>
      <c r="F298" s="2">
        <v>2.0871873E7</v>
      </c>
      <c r="G298" s="2">
        <v>0.44</v>
      </c>
    </row>
    <row r="299">
      <c r="A299" s="27">
        <v>42682.0</v>
      </c>
      <c r="B299" s="2">
        <v>47.56</v>
      </c>
      <c r="C299" s="2">
        <v>47.85</v>
      </c>
      <c r="D299" s="2">
        <v>47.465</v>
      </c>
      <c r="E299" s="2">
        <v>47.65</v>
      </c>
      <c r="F299" s="2">
        <v>9481872.0</v>
      </c>
      <c r="G299" s="2">
        <v>0.4</v>
      </c>
    </row>
    <row r="300">
      <c r="A300" s="27">
        <v>42681.0</v>
      </c>
      <c r="B300" s="2">
        <v>47.39</v>
      </c>
      <c r="C300" s="2">
        <v>47.47</v>
      </c>
      <c r="D300" s="2">
        <v>46.94</v>
      </c>
      <c r="E300" s="2">
        <v>47.46</v>
      </c>
      <c r="F300" s="2">
        <v>1.4704753E7</v>
      </c>
      <c r="G300" s="2">
        <v>0.81</v>
      </c>
    </row>
    <row r="301">
      <c r="A301" s="27">
        <v>42678.0</v>
      </c>
      <c r="B301" s="2">
        <v>46.97</v>
      </c>
      <c r="C301" s="2">
        <v>47.28</v>
      </c>
      <c r="D301" s="2">
        <v>46.89</v>
      </c>
      <c r="E301" s="2">
        <v>47.08</v>
      </c>
      <c r="F301" s="2">
        <v>1.4410194E7</v>
      </c>
      <c r="G301" s="2">
        <v>0.45</v>
      </c>
    </row>
    <row r="302">
      <c r="A302" s="27">
        <v>42677.0</v>
      </c>
      <c r="B302" s="2">
        <v>46.98</v>
      </c>
      <c r="C302" s="2">
        <v>47.27</v>
      </c>
      <c r="D302" s="2">
        <v>46.79</v>
      </c>
      <c r="E302" s="2">
        <v>46.87</v>
      </c>
      <c r="F302" s="2">
        <v>1.2603597E7</v>
      </c>
      <c r="G302" s="2">
        <v>-0.15</v>
      </c>
    </row>
    <row r="303">
      <c r="A303" s="27">
        <v>42676.0</v>
      </c>
      <c r="B303" s="2">
        <v>47.75</v>
      </c>
      <c r="C303" s="2">
        <v>47.75</v>
      </c>
      <c r="D303" s="2">
        <v>46.86</v>
      </c>
      <c r="E303" s="2">
        <v>46.94</v>
      </c>
      <c r="F303" s="2">
        <v>1.6487988E7</v>
      </c>
      <c r="G303" s="2">
        <v>-1.51</v>
      </c>
    </row>
    <row r="304">
      <c r="A304" s="27">
        <v>42675.0</v>
      </c>
      <c r="B304" s="2">
        <v>48.32</v>
      </c>
      <c r="C304" s="2">
        <v>48.38</v>
      </c>
      <c r="D304" s="2">
        <v>47.53</v>
      </c>
      <c r="E304" s="2">
        <v>47.66</v>
      </c>
      <c r="F304" s="2">
        <v>1.3229378E7</v>
      </c>
      <c r="G304" s="2">
        <v>-0.91</v>
      </c>
    </row>
    <row r="305">
      <c r="A305" s="25">
        <v>42674.0</v>
      </c>
      <c r="B305" s="2">
        <v>48.24</v>
      </c>
      <c r="C305" s="2">
        <v>48.3</v>
      </c>
      <c r="D305" s="2">
        <v>48.05</v>
      </c>
      <c r="E305" s="2">
        <v>48.1</v>
      </c>
      <c r="F305" s="2">
        <v>1.2459394E7</v>
      </c>
      <c r="G305" s="2">
        <v>-0.23</v>
      </c>
    </row>
    <row r="306">
      <c r="A306" s="25">
        <v>42671.0</v>
      </c>
      <c r="B306" s="2">
        <v>48.56</v>
      </c>
      <c r="C306" s="2">
        <v>48.772</v>
      </c>
      <c r="D306" s="2">
        <v>48.1</v>
      </c>
      <c r="E306" s="2">
        <v>48.21</v>
      </c>
      <c r="F306" s="2">
        <v>1.0660111E7</v>
      </c>
      <c r="G306" s="2">
        <v>-0.68</v>
      </c>
    </row>
    <row r="307">
      <c r="A307" s="25">
        <v>42670.0</v>
      </c>
      <c r="B307" s="2">
        <v>47.74</v>
      </c>
      <c r="C307" s="2">
        <v>48.705</v>
      </c>
      <c r="D307" s="2">
        <v>47.63</v>
      </c>
      <c r="E307" s="2">
        <v>48.54</v>
      </c>
      <c r="F307" s="2">
        <v>2.2330529E7</v>
      </c>
      <c r="G307" s="2">
        <v>1.91</v>
      </c>
    </row>
    <row r="308">
      <c r="A308" s="25">
        <v>42669.0</v>
      </c>
      <c r="B308" s="2">
        <v>47.74</v>
      </c>
      <c r="C308" s="2">
        <v>48.05</v>
      </c>
      <c r="D308" s="2">
        <v>47.58</v>
      </c>
      <c r="E308" s="2">
        <v>47.63</v>
      </c>
      <c r="F308" s="2">
        <v>1.5049047E7</v>
      </c>
      <c r="G308" s="2">
        <v>-0.44</v>
      </c>
    </row>
    <row r="309">
      <c r="A309" s="25">
        <v>42668.0</v>
      </c>
      <c r="B309" s="2">
        <v>48.2</v>
      </c>
      <c r="C309" s="2">
        <v>48.29</v>
      </c>
      <c r="D309" s="2">
        <v>47.785</v>
      </c>
      <c r="E309" s="2">
        <v>47.84</v>
      </c>
      <c r="F309" s="2">
        <v>1.6440695E7</v>
      </c>
      <c r="G309" s="2">
        <v>-0.77</v>
      </c>
    </row>
    <row r="310">
      <c r="A310" s="25">
        <v>42667.0</v>
      </c>
      <c r="B310" s="2">
        <v>48.71</v>
      </c>
      <c r="C310" s="2">
        <v>48.93</v>
      </c>
      <c r="D310" s="2">
        <v>48.13</v>
      </c>
      <c r="E310" s="2">
        <v>48.21</v>
      </c>
      <c r="F310" s="2">
        <v>1.9414749E7</v>
      </c>
      <c r="G310" s="2">
        <v>0.02</v>
      </c>
    </row>
    <row r="311">
      <c r="A311" s="25">
        <v>42664.0</v>
      </c>
      <c r="B311" s="2">
        <v>48.79</v>
      </c>
      <c r="C311" s="2">
        <v>48.92</v>
      </c>
      <c r="D311" s="2">
        <v>47.95</v>
      </c>
      <c r="E311" s="2">
        <v>48.2</v>
      </c>
      <c r="F311" s="2">
        <v>2.4783362E7</v>
      </c>
      <c r="G311" s="2">
        <v>-1.91</v>
      </c>
    </row>
    <row r="312">
      <c r="A312" s="25">
        <v>42663.0</v>
      </c>
      <c r="B312" s="2">
        <v>49.54</v>
      </c>
      <c r="C312" s="2">
        <v>49.57</v>
      </c>
      <c r="D312" s="2">
        <v>48.9</v>
      </c>
      <c r="E312" s="2">
        <v>49.14</v>
      </c>
      <c r="F312" s="2">
        <v>2.7094889E7</v>
      </c>
      <c r="G312" s="2">
        <v>-2.46</v>
      </c>
    </row>
    <row r="313">
      <c r="A313" s="25">
        <v>42662.0</v>
      </c>
      <c r="B313" s="2">
        <v>50.45</v>
      </c>
      <c r="C313" s="2">
        <v>50.63</v>
      </c>
      <c r="D313" s="2">
        <v>50.3471</v>
      </c>
      <c r="E313" s="2">
        <v>50.38</v>
      </c>
      <c r="F313" s="2">
        <v>1.0349606E7</v>
      </c>
      <c r="G313" s="2">
        <v>0.22</v>
      </c>
    </row>
    <row r="314">
      <c r="A314" s="25">
        <v>42661.0</v>
      </c>
      <c r="B314" s="2">
        <v>50.61</v>
      </c>
      <c r="C314" s="2">
        <v>50.61</v>
      </c>
      <c r="D314" s="2">
        <v>50.05</v>
      </c>
      <c r="E314" s="2">
        <v>50.27</v>
      </c>
      <c r="F314" s="2">
        <v>1.0873757E7</v>
      </c>
      <c r="G314" s="2">
        <v>-0.32</v>
      </c>
    </row>
    <row r="315">
      <c r="A315" s="25">
        <v>42660.0</v>
      </c>
      <c r="B315" s="2">
        <v>50.21</v>
      </c>
      <c r="C315" s="2">
        <v>50.59</v>
      </c>
      <c r="D315" s="2">
        <v>50.05</v>
      </c>
      <c r="E315" s="2">
        <v>50.43</v>
      </c>
      <c r="F315" s="2">
        <v>1.0721447E7</v>
      </c>
      <c r="G315" s="2">
        <v>0.3</v>
      </c>
    </row>
    <row r="316">
      <c r="A316" s="25">
        <v>42657.0</v>
      </c>
      <c r="B316" s="2">
        <v>50.34</v>
      </c>
      <c r="C316" s="2">
        <v>50.61</v>
      </c>
      <c r="D316" s="2">
        <v>50.27</v>
      </c>
      <c r="E316" s="2">
        <v>50.28</v>
      </c>
      <c r="F316" s="2">
        <v>8853087.0</v>
      </c>
      <c r="G316" s="2">
        <v>-0.02</v>
      </c>
    </row>
    <row r="317">
      <c r="A317" s="25">
        <v>42656.0</v>
      </c>
      <c r="B317" s="2">
        <v>50.23</v>
      </c>
      <c r="C317" s="2">
        <v>50.41</v>
      </c>
      <c r="D317" s="2">
        <v>49.82</v>
      </c>
      <c r="E317" s="2">
        <v>50.29</v>
      </c>
      <c r="F317" s="2">
        <v>1.1156864E7</v>
      </c>
      <c r="G317" s="2">
        <v>-0.02</v>
      </c>
    </row>
    <row r="318">
      <c r="A318" s="25">
        <v>42655.0</v>
      </c>
      <c r="B318" s="2">
        <v>49.96</v>
      </c>
      <c r="C318" s="2">
        <v>50.48</v>
      </c>
      <c r="D318" s="2">
        <v>49.94</v>
      </c>
      <c r="E318" s="2">
        <v>50.3</v>
      </c>
      <c r="F318" s="2">
        <v>8880104.0</v>
      </c>
      <c r="G318" s="2">
        <v>0.8</v>
      </c>
    </row>
    <row r="319">
      <c r="A319" s="25">
        <v>42654.0</v>
      </c>
      <c r="B319" s="2">
        <v>50.1</v>
      </c>
      <c r="C319" s="2">
        <v>50.21</v>
      </c>
      <c r="D319" s="2">
        <v>49.65</v>
      </c>
      <c r="E319" s="2">
        <v>49.9</v>
      </c>
      <c r="F319" s="2">
        <v>1.1737892E7</v>
      </c>
      <c r="G319" s="2">
        <v>-0.58</v>
      </c>
    </row>
    <row r="320">
      <c r="A320" s="25">
        <v>42653.0</v>
      </c>
      <c r="B320" s="2">
        <v>50.23</v>
      </c>
      <c r="C320" s="2">
        <v>50.3</v>
      </c>
      <c r="D320" s="2">
        <v>49.63</v>
      </c>
      <c r="E320" s="2">
        <v>50.19</v>
      </c>
      <c r="F320" s="2">
        <v>1.0687615E7</v>
      </c>
      <c r="G320" s="2">
        <v>0.54</v>
      </c>
    </row>
    <row r="321">
      <c r="A321" s="27">
        <v>42650.0</v>
      </c>
      <c r="B321" s="2">
        <v>50.46</v>
      </c>
      <c r="C321" s="2">
        <v>50.54</v>
      </c>
      <c r="D321" s="2">
        <v>49.92</v>
      </c>
      <c r="E321" s="2">
        <v>49.92</v>
      </c>
      <c r="F321" s="2">
        <v>1.3816797E7</v>
      </c>
      <c r="G321" s="2">
        <v>-0.68</v>
      </c>
    </row>
    <row r="322">
      <c r="A322" s="27">
        <v>42649.0</v>
      </c>
      <c r="B322" s="2">
        <v>50.32</v>
      </c>
      <c r="C322" s="2">
        <v>50.52</v>
      </c>
      <c r="D322" s="2">
        <v>49.97</v>
      </c>
      <c r="E322" s="2">
        <v>50.26</v>
      </c>
      <c r="F322" s="2">
        <v>1.1723244E7</v>
      </c>
      <c r="G322" s="2">
        <v>-0.02</v>
      </c>
    </row>
    <row r="323">
      <c r="A323" s="27">
        <v>42648.0</v>
      </c>
      <c r="B323" s="2">
        <v>50.69</v>
      </c>
      <c r="C323" s="2">
        <v>50.82</v>
      </c>
      <c r="D323" s="2">
        <v>50.03</v>
      </c>
      <c r="E323" s="2">
        <v>50.27</v>
      </c>
      <c r="F323" s="2">
        <v>1.7190876E7</v>
      </c>
      <c r="G323" s="2">
        <v>-1.93</v>
      </c>
    </row>
    <row r="324">
      <c r="A324" s="27">
        <v>42647.0</v>
      </c>
      <c r="B324" s="2">
        <v>51.77</v>
      </c>
      <c r="C324" s="2">
        <v>51.94</v>
      </c>
      <c r="D324" s="2">
        <v>51.0</v>
      </c>
      <c r="E324" s="2">
        <v>51.26</v>
      </c>
      <c r="F324" s="2">
        <v>1.3751629E7</v>
      </c>
      <c r="G324" s="2">
        <v>-1.2</v>
      </c>
    </row>
    <row r="325">
      <c r="A325" s="27">
        <v>42646.0</v>
      </c>
      <c r="B325" s="2">
        <v>51.84</v>
      </c>
      <c r="C325" s="2">
        <v>52.14</v>
      </c>
      <c r="D325" s="2">
        <v>51.6</v>
      </c>
      <c r="E325" s="2">
        <v>51.88</v>
      </c>
      <c r="F325" s="2">
        <v>9120320.0</v>
      </c>
      <c r="G325" s="2">
        <v>-0.19</v>
      </c>
    </row>
    <row r="326">
      <c r="A326" s="27">
        <v>42643.0</v>
      </c>
      <c r="B326" s="2">
        <v>52.43</v>
      </c>
      <c r="C326" s="2">
        <v>52.57</v>
      </c>
      <c r="D326" s="2">
        <v>51.96</v>
      </c>
      <c r="E326" s="2">
        <v>51.98</v>
      </c>
      <c r="F326" s="2">
        <v>1.3077552E7</v>
      </c>
      <c r="G326" s="2">
        <v>-0.27</v>
      </c>
    </row>
    <row r="327">
      <c r="A327" s="27">
        <v>42642.0</v>
      </c>
      <c r="B327" s="2">
        <v>51.84</v>
      </c>
      <c r="C327" s="2">
        <v>52.41</v>
      </c>
      <c r="D327" s="2">
        <v>51.77</v>
      </c>
      <c r="E327" s="2">
        <v>52.12</v>
      </c>
      <c r="F327" s="2">
        <v>1.0803542E7</v>
      </c>
      <c r="G327" s="2">
        <v>0.12</v>
      </c>
    </row>
    <row r="328">
      <c r="A328" s="27">
        <v>42641.0</v>
      </c>
      <c r="B328" s="2">
        <v>52.31</v>
      </c>
      <c r="C328" s="2">
        <v>52.439</v>
      </c>
      <c r="D328" s="2">
        <v>51.81</v>
      </c>
      <c r="E328" s="2">
        <v>52.06</v>
      </c>
      <c r="F328" s="2">
        <v>1.3278593E7</v>
      </c>
      <c r="G328" s="2">
        <v>-0.82</v>
      </c>
    </row>
    <row r="329">
      <c r="A329" s="27">
        <v>42640.0</v>
      </c>
      <c r="B329" s="2">
        <v>52.31</v>
      </c>
      <c r="C329" s="2">
        <v>52.66</v>
      </c>
      <c r="D329" s="2">
        <v>52.0</v>
      </c>
      <c r="E329" s="2">
        <v>52.49</v>
      </c>
      <c r="F329" s="2">
        <v>8258982.0</v>
      </c>
      <c r="G329" s="2">
        <v>0.65</v>
      </c>
    </row>
    <row r="330">
      <c r="A330" s="27">
        <v>42639.0</v>
      </c>
      <c r="B330" s="2">
        <v>52.45</v>
      </c>
      <c r="C330" s="2">
        <v>52.56</v>
      </c>
      <c r="D330" s="2">
        <v>52.015</v>
      </c>
      <c r="E330" s="2">
        <v>52.15</v>
      </c>
      <c r="F330" s="2">
        <v>1.0559019E7</v>
      </c>
      <c r="G330" s="2">
        <v>-0.78</v>
      </c>
    </row>
    <row r="331">
      <c r="A331" s="27">
        <v>42636.0</v>
      </c>
      <c r="B331" s="2">
        <v>52.3</v>
      </c>
      <c r="C331" s="2">
        <v>52.82</v>
      </c>
      <c r="D331" s="2">
        <v>52.15</v>
      </c>
      <c r="E331" s="2">
        <v>52.56</v>
      </c>
      <c r="F331" s="2">
        <v>1.3014796E7</v>
      </c>
      <c r="G331" s="2">
        <v>0.4</v>
      </c>
    </row>
    <row r="332">
      <c r="A332" s="27">
        <v>42635.0</v>
      </c>
      <c r="B332" s="2">
        <v>52.15</v>
      </c>
      <c r="C332" s="2">
        <v>52.49</v>
      </c>
      <c r="D332" s="2">
        <v>52.0</v>
      </c>
      <c r="E332" s="2">
        <v>52.35</v>
      </c>
      <c r="F332" s="2">
        <v>1.2751595E7</v>
      </c>
      <c r="G332" s="2">
        <v>0.93</v>
      </c>
    </row>
    <row r="333">
      <c r="A333" s="27">
        <v>42634.0</v>
      </c>
      <c r="B333" s="2">
        <v>51.37</v>
      </c>
      <c r="C333" s="2">
        <v>52.01</v>
      </c>
      <c r="D333" s="2">
        <v>51.25</v>
      </c>
      <c r="E333" s="2">
        <v>51.87</v>
      </c>
      <c r="F333" s="2">
        <v>1.4434013E7</v>
      </c>
      <c r="G333" s="2">
        <v>1.17</v>
      </c>
    </row>
    <row r="334">
      <c r="A334" s="27">
        <v>42633.0</v>
      </c>
      <c r="B334" s="2">
        <v>51.6</v>
      </c>
      <c r="C334" s="2">
        <v>51.8</v>
      </c>
      <c r="D334" s="2">
        <v>51.13</v>
      </c>
      <c r="E334" s="2">
        <v>51.27</v>
      </c>
      <c r="F334" s="2">
        <v>1.4005918E7</v>
      </c>
      <c r="G334" s="2">
        <v>0.14</v>
      </c>
    </row>
    <row r="335">
      <c r="A335" s="27">
        <v>42632.0</v>
      </c>
      <c r="B335" s="2">
        <v>51.89</v>
      </c>
      <c r="C335" s="2">
        <v>51.96</v>
      </c>
      <c r="D335" s="2">
        <v>51.02</v>
      </c>
      <c r="E335" s="2">
        <v>51.2</v>
      </c>
      <c r="F335" s="2">
        <v>1.4578446E7</v>
      </c>
      <c r="G335" s="2">
        <v>-1.31</v>
      </c>
    </row>
    <row r="336">
      <c r="A336" s="27">
        <v>42629.0</v>
      </c>
      <c r="B336" s="2">
        <v>51.89</v>
      </c>
      <c r="C336" s="2">
        <v>51.97</v>
      </c>
      <c r="D336" s="2">
        <v>51.62</v>
      </c>
      <c r="E336" s="2">
        <v>51.88</v>
      </c>
      <c r="F336" s="2">
        <v>1.9931824E7</v>
      </c>
      <c r="G336" s="2">
        <v>-0.19</v>
      </c>
    </row>
    <row r="337">
      <c r="A337" s="27">
        <v>42628.0</v>
      </c>
      <c r="B337" s="2">
        <v>51.49</v>
      </c>
      <c r="C337" s="2">
        <v>52.1</v>
      </c>
      <c r="D337" s="2">
        <v>51.115</v>
      </c>
      <c r="E337" s="2">
        <v>51.98</v>
      </c>
      <c r="F337" s="2">
        <v>1.3047106E7</v>
      </c>
      <c r="G337" s="2">
        <v>0.95</v>
      </c>
    </row>
    <row r="338">
      <c r="A338" s="27">
        <v>42627.0</v>
      </c>
      <c r="B338" s="2">
        <v>51.59</v>
      </c>
      <c r="C338" s="2">
        <v>51.86</v>
      </c>
      <c r="D338" s="2">
        <v>51.3</v>
      </c>
      <c r="E338" s="2">
        <v>51.49</v>
      </c>
      <c r="F338" s="2">
        <v>1.1941487E7</v>
      </c>
      <c r="G338" s="2">
        <v>0.08</v>
      </c>
    </row>
    <row r="339">
      <c r="A339" s="27">
        <v>42626.0</v>
      </c>
      <c r="B339" s="2">
        <v>52.05</v>
      </c>
      <c r="C339" s="2">
        <v>52.12</v>
      </c>
      <c r="D339" s="2">
        <v>51.15</v>
      </c>
      <c r="E339" s="2">
        <v>51.45</v>
      </c>
      <c r="F339" s="2">
        <v>1.7599319E7</v>
      </c>
      <c r="G339" s="2">
        <v>-2.13</v>
      </c>
    </row>
    <row r="340">
      <c r="A340" s="27">
        <v>42625.0</v>
      </c>
      <c r="B340" s="2">
        <v>51.75</v>
      </c>
      <c r="C340" s="2">
        <v>52.835</v>
      </c>
      <c r="D340" s="2">
        <v>51.71</v>
      </c>
      <c r="E340" s="2">
        <v>52.57</v>
      </c>
      <c r="F340" s="2">
        <v>1.5678605E7</v>
      </c>
      <c r="G340" s="2">
        <v>1.45</v>
      </c>
    </row>
    <row r="341">
      <c r="A341" s="27">
        <v>42622.0</v>
      </c>
      <c r="B341" s="2">
        <v>53.13</v>
      </c>
      <c r="C341" s="2">
        <v>53.24</v>
      </c>
      <c r="D341" s="2">
        <v>51.77</v>
      </c>
      <c r="E341" s="2">
        <v>51.82</v>
      </c>
      <c r="F341" s="2">
        <v>1.8253874E7</v>
      </c>
      <c r="G341" s="2">
        <v>-3.32</v>
      </c>
    </row>
    <row r="342">
      <c r="A342" s="27">
        <v>42621.0</v>
      </c>
      <c r="B342" s="2">
        <v>53.6</v>
      </c>
      <c r="C342" s="2">
        <v>53.88</v>
      </c>
      <c r="D342" s="2">
        <v>53.43</v>
      </c>
      <c r="E342" s="2">
        <v>53.6</v>
      </c>
      <c r="F342" s="2">
        <v>9005335.0</v>
      </c>
      <c r="G342" s="2">
        <v>-0.2</v>
      </c>
    </row>
    <row r="343">
      <c r="A343" s="27">
        <v>42620.0</v>
      </c>
      <c r="B343" s="2">
        <v>53.5</v>
      </c>
      <c r="C343" s="2">
        <v>53.79</v>
      </c>
      <c r="D343" s="2">
        <v>53.28</v>
      </c>
      <c r="E343" s="2">
        <v>53.71</v>
      </c>
      <c r="F343" s="2">
        <v>1.0612267E7</v>
      </c>
      <c r="G343" s="2">
        <v>0.37</v>
      </c>
    </row>
    <row r="344">
      <c r="A344" s="27">
        <v>42619.0</v>
      </c>
      <c r="B344" s="2">
        <v>53.09</v>
      </c>
      <c r="C344" s="2">
        <v>53.84</v>
      </c>
      <c r="D344" s="2">
        <v>52.825</v>
      </c>
      <c r="E344" s="2">
        <v>53.51</v>
      </c>
      <c r="F344" s="2">
        <v>1.7235551E7</v>
      </c>
      <c r="G344" s="2">
        <v>1.19</v>
      </c>
    </row>
    <row r="345">
      <c r="A345" s="27">
        <v>42615.0</v>
      </c>
      <c r="B345" s="2">
        <v>52.8</v>
      </c>
      <c r="C345" s="2">
        <v>53.14</v>
      </c>
      <c r="D345" s="2">
        <v>52.52</v>
      </c>
      <c r="E345" s="2">
        <v>52.88</v>
      </c>
      <c r="F345" s="2">
        <v>1.3275072E7</v>
      </c>
      <c r="G345" s="2">
        <v>0.61</v>
      </c>
    </row>
    <row r="346">
      <c r="A346" s="27">
        <v>42614.0</v>
      </c>
      <c r="B346" s="2">
        <v>52.14</v>
      </c>
      <c r="C346" s="2">
        <v>52.71</v>
      </c>
      <c r="D346" s="2">
        <v>52.04</v>
      </c>
      <c r="E346" s="2">
        <v>52.56</v>
      </c>
      <c r="F346" s="2">
        <v>9988839.0</v>
      </c>
      <c r="G346" s="2">
        <v>0.44</v>
      </c>
    </row>
    <row r="347">
      <c r="A347" s="27">
        <v>42613.0</v>
      </c>
      <c r="B347" s="2">
        <v>52.22</v>
      </c>
      <c r="C347" s="2">
        <v>52.46</v>
      </c>
      <c r="D347" s="2">
        <v>52.08</v>
      </c>
      <c r="E347" s="2">
        <v>52.33</v>
      </c>
      <c r="F347" s="2">
        <v>1.0390222E7</v>
      </c>
      <c r="G347" s="2">
        <v>0.11</v>
      </c>
    </row>
    <row r="348">
      <c r="A348" s="27">
        <v>42612.0</v>
      </c>
      <c r="B348" s="2">
        <v>52.58</v>
      </c>
      <c r="C348" s="2">
        <v>52.59</v>
      </c>
      <c r="D348" s="2">
        <v>52.03</v>
      </c>
      <c r="E348" s="2">
        <v>52.27</v>
      </c>
      <c r="F348" s="2">
        <v>9161865.0</v>
      </c>
      <c r="G348" s="2">
        <v>-0.44</v>
      </c>
    </row>
    <row r="349">
      <c r="A349" s="27">
        <v>42611.0</v>
      </c>
      <c r="B349" s="2">
        <v>52.36</v>
      </c>
      <c r="C349" s="2">
        <v>52.69</v>
      </c>
      <c r="D349" s="2">
        <v>52.16</v>
      </c>
      <c r="E349" s="2">
        <v>52.5</v>
      </c>
      <c r="F349" s="2">
        <v>1.1960237E7</v>
      </c>
      <c r="G349" s="2">
        <v>0.83</v>
      </c>
    </row>
    <row r="350">
      <c r="A350" s="27">
        <v>42608.0</v>
      </c>
      <c r="B350" s="2">
        <v>52.64</v>
      </c>
      <c r="C350" s="2">
        <v>53.005</v>
      </c>
      <c r="D350" s="2">
        <v>51.9</v>
      </c>
      <c r="E350" s="2">
        <v>52.07</v>
      </c>
      <c r="F350" s="2">
        <v>1.5101088E7</v>
      </c>
      <c r="G350" s="2">
        <v>-1.29</v>
      </c>
    </row>
    <row r="351">
      <c r="A351" s="27">
        <v>42607.0</v>
      </c>
      <c r="B351" s="2">
        <v>52.53</v>
      </c>
      <c r="C351" s="2">
        <v>52.79</v>
      </c>
      <c r="D351" s="2">
        <v>52.326</v>
      </c>
      <c r="E351" s="2">
        <v>52.75</v>
      </c>
      <c r="F351" s="2">
        <v>8680067.0</v>
      </c>
      <c r="G351" s="2">
        <v>0.42</v>
      </c>
    </row>
    <row r="352">
      <c r="A352" s="27">
        <v>42606.0</v>
      </c>
      <c r="B352" s="2">
        <v>52.55</v>
      </c>
      <c r="C352" s="2">
        <v>52.72</v>
      </c>
      <c r="D352" s="2">
        <v>52.17</v>
      </c>
      <c r="E352" s="2">
        <v>52.53</v>
      </c>
      <c r="F352" s="2">
        <v>8900724.0</v>
      </c>
      <c r="G352" s="2">
        <v>-0.19</v>
      </c>
    </row>
    <row r="353">
      <c r="A353" s="27">
        <v>42605.0</v>
      </c>
      <c r="B353" s="2">
        <v>52.655</v>
      </c>
      <c r="C353" s="2">
        <v>52.82</v>
      </c>
      <c r="D353" s="2">
        <v>52.46</v>
      </c>
      <c r="E353" s="2">
        <v>52.63</v>
      </c>
      <c r="F353" s="2">
        <v>7775055.0</v>
      </c>
      <c r="G353" s="2">
        <v>0.15</v>
      </c>
    </row>
    <row r="354">
      <c r="A354" s="27">
        <v>42604.0</v>
      </c>
      <c r="B354" s="2">
        <v>52.58</v>
      </c>
      <c r="C354" s="2">
        <v>52.69</v>
      </c>
      <c r="D354" s="2">
        <v>52.17</v>
      </c>
      <c r="E354" s="2">
        <v>52.55</v>
      </c>
      <c r="F354" s="2">
        <v>8183751.0</v>
      </c>
      <c r="G354" s="2">
        <v>0.19</v>
      </c>
    </row>
    <row r="355">
      <c r="A355" s="27">
        <v>42601.0</v>
      </c>
      <c r="B355" s="2">
        <v>52.89</v>
      </c>
      <c r="C355" s="2">
        <v>52.91</v>
      </c>
      <c r="D355" s="2">
        <v>52.16</v>
      </c>
      <c r="E355" s="2">
        <v>52.45</v>
      </c>
      <c r="F355" s="2">
        <v>1.1990682E7</v>
      </c>
      <c r="G355" s="2">
        <v>-0.79</v>
      </c>
    </row>
    <row r="356">
      <c r="A356" s="27">
        <v>42600.0</v>
      </c>
      <c r="B356" s="2">
        <v>52.95</v>
      </c>
      <c r="C356" s="2">
        <v>53.06</v>
      </c>
      <c r="D356" s="2">
        <v>52.52</v>
      </c>
      <c r="E356" s="2">
        <v>52.87</v>
      </c>
      <c r="F356" s="2">
        <v>1.1204767E7</v>
      </c>
      <c r="G356" s="2">
        <v>-0.56</v>
      </c>
    </row>
    <row r="357">
      <c r="A357" s="27">
        <v>42599.0</v>
      </c>
      <c r="B357" s="2">
        <v>52.9</v>
      </c>
      <c r="C357" s="2">
        <v>53.17</v>
      </c>
      <c r="D357" s="2">
        <v>52.38</v>
      </c>
      <c r="E357" s="2">
        <v>53.17</v>
      </c>
      <c r="F357" s="2">
        <v>1.2930096E7</v>
      </c>
      <c r="G357" s="2">
        <v>0.78</v>
      </c>
    </row>
    <row r="358">
      <c r="A358" s="27">
        <v>42598.0</v>
      </c>
      <c r="B358" s="2">
        <v>53.5</v>
      </c>
      <c r="C358" s="2">
        <v>53.51</v>
      </c>
      <c r="D358" s="2">
        <v>52.73</v>
      </c>
      <c r="E358" s="2">
        <v>52.76</v>
      </c>
      <c r="F358" s="2">
        <v>1.3932883E7</v>
      </c>
      <c r="G358" s="2">
        <v>-1.59</v>
      </c>
    </row>
    <row r="359">
      <c r="A359" s="27">
        <v>42597.0</v>
      </c>
      <c r="B359" s="2">
        <v>53.66</v>
      </c>
      <c r="C359" s="2">
        <v>53.85</v>
      </c>
      <c r="D359" s="2">
        <v>53.53</v>
      </c>
      <c r="E359" s="2">
        <v>53.61</v>
      </c>
      <c r="F359" s="2">
        <v>8250875.0</v>
      </c>
      <c r="G359" s="2">
        <v>-0.07</v>
      </c>
    </row>
    <row r="360">
      <c r="A360" s="27">
        <v>42594.0</v>
      </c>
      <c r="B360" s="2">
        <v>53.96</v>
      </c>
      <c r="C360" s="2">
        <v>53.98</v>
      </c>
      <c r="D360" s="2">
        <v>53.52</v>
      </c>
      <c r="E360" s="2">
        <v>53.65</v>
      </c>
      <c r="F360" s="2">
        <v>7654804.0</v>
      </c>
      <c r="G360" s="2">
        <v>-0.39</v>
      </c>
    </row>
    <row r="361">
      <c r="A361" s="27">
        <v>42593.0</v>
      </c>
      <c r="B361" s="2">
        <v>53.81</v>
      </c>
      <c r="C361" s="2">
        <v>53.99</v>
      </c>
      <c r="D361" s="2">
        <v>53.74</v>
      </c>
      <c r="E361" s="2">
        <v>53.86</v>
      </c>
      <c r="F361" s="2">
        <v>7824815.0</v>
      </c>
      <c r="G361" s="2">
        <v>0.09</v>
      </c>
    </row>
    <row r="362">
      <c r="A362" s="27">
        <v>42592.0</v>
      </c>
      <c r="B362" s="2">
        <v>53.82</v>
      </c>
      <c r="C362" s="2">
        <v>53.98</v>
      </c>
      <c r="D362" s="2">
        <v>53.59</v>
      </c>
      <c r="E362" s="2">
        <v>53.81</v>
      </c>
      <c r="F362" s="2">
        <v>8875168.0</v>
      </c>
      <c r="G362" s="2">
        <v>0.28</v>
      </c>
    </row>
    <row r="363">
      <c r="A363" s="27">
        <v>42591.0</v>
      </c>
      <c r="B363" s="2">
        <v>53.6</v>
      </c>
      <c r="C363" s="2">
        <v>53.78</v>
      </c>
      <c r="D363" s="2">
        <v>53.33</v>
      </c>
      <c r="E363" s="2">
        <v>53.66</v>
      </c>
      <c r="F363" s="2">
        <v>7906231.0</v>
      </c>
      <c r="G363" s="2">
        <v>0.13</v>
      </c>
    </row>
    <row r="364">
      <c r="A364" s="27">
        <v>42590.0</v>
      </c>
      <c r="B364" s="2">
        <v>53.64</v>
      </c>
      <c r="C364" s="2">
        <v>53.74</v>
      </c>
      <c r="D364" s="2">
        <v>53.4</v>
      </c>
      <c r="E364" s="2">
        <v>53.59</v>
      </c>
      <c r="F364" s="2">
        <v>9829729.0</v>
      </c>
      <c r="G364" s="2">
        <v>-0.09</v>
      </c>
    </row>
    <row r="365">
      <c r="A365" s="27">
        <v>42587.0</v>
      </c>
      <c r="B365" s="2">
        <v>53.94</v>
      </c>
      <c r="C365" s="2">
        <v>53.99</v>
      </c>
      <c r="D365" s="2">
        <v>53.33</v>
      </c>
      <c r="E365" s="2">
        <v>53.64</v>
      </c>
      <c r="F365" s="2">
        <v>1.3460135E7</v>
      </c>
      <c r="G365" s="2">
        <v>-0.54</v>
      </c>
    </row>
    <row r="366">
      <c r="A366" s="27">
        <v>42586.0</v>
      </c>
      <c r="B366" s="2">
        <v>54.0</v>
      </c>
      <c r="C366" s="2">
        <v>54.14</v>
      </c>
      <c r="D366" s="2">
        <v>53.826</v>
      </c>
      <c r="E366" s="2">
        <v>53.93</v>
      </c>
      <c r="F366" s="2">
        <v>1.1309613E7</v>
      </c>
      <c r="G366" s="2">
        <v>0.06</v>
      </c>
    </row>
    <row r="367">
      <c r="A367" s="27">
        <v>42585.0</v>
      </c>
      <c r="B367" s="2">
        <v>54.16</v>
      </c>
      <c r="C367" s="2">
        <v>54.2</v>
      </c>
      <c r="D367" s="2">
        <v>53.63</v>
      </c>
      <c r="E367" s="2">
        <v>53.9</v>
      </c>
      <c r="F367" s="2">
        <v>1.0429357E7</v>
      </c>
      <c r="G367" s="2">
        <v>-0.19</v>
      </c>
    </row>
    <row r="368">
      <c r="A368" s="27">
        <v>42584.0</v>
      </c>
      <c r="B368" s="2">
        <v>54.45</v>
      </c>
      <c r="C368" s="2">
        <v>54.59</v>
      </c>
      <c r="D368" s="2">
        <v>53.72</v>
      </c>
      <c r="E368" s="2">
        <v>54.0</v>
      </c>
      <c r="F368" s="2">
        <v>1.8428202E7</v>
      </c>
      <c r="G368" s="2">
        <v>-0.92</v>
      </c>
    </row>
    <row r="369">
      <c r="A369" s="27">
        <v>42583.0</v>
      </c>
      <c r="B369" s="2">
        <v>55.58</v>
      </c>
      <c r="C369" s="2">
        <v>55.8195</v>
      </c>
      <c r="D369" s="2">
        <v>54.37</v>
      </c>
      <c r="E369" s="2">
        <v>54.5</v>
      </c>
      <c r="F369" s="2">
        <v>1.7434449E7</v>
      </c>
      <c r="G369" s="2">
        <v>-1.64</v>
      </c>
    </row>
    <row r="370">
      <c r="A370" s="27">
        <v>42580.0</v>
      </c>
      <c r="B370" s="2">
        <v>54.99</v>
      </c>
      <c r="C370" s="2">
        <v>55.72</v>
      </c>
      <c r="D370" s="2">
        <v>54.97</v>
      </c>
      <c r="E370" s="2">
        <v>55.41</v>
      </c>
      <c r="F370" s="2">
        <v>1.5508926E7</v>
      </c>
      <c r="G370" s="2">
        <v>1.0</v>
      </c>
    </row>
    <row r="371">
      <c r="A371" s="27">
        <v>42579.0</v>
      </c>
      <c r="B371" s="2">
        <v>55.2</v>
      </c>
      <c r="C371" s="2">
        <v>55.21</v>
      </c>
      <c r="D371" s="2">
        <v>54.64</v>
      </c>
      <c r="E371" s="2">
        <v>54.86</v>
      </c>
      <c r="F371" s="2">
        <v>1.0672181E7</v>
      </c>
      <c r="G371" s="2">
        <v>-0.83</v>
      </c>
    </row>
    <row r="372">
      <c r="A372" s="27">
        <v>42578.0</v>
      </c>
      <c r="B372" s="2">
        <v>54.95</v>
      </c>
      <c r="C372" s="2">
        <v>55.44</v>
      </c>
      <c r="D372" s="2">
        <v>54.44</v>
      </c>
      <c r="E372" s="2">
        <v>55.32</v>
      </c>
      <c r="F372" s="2">
        <v>1.7074374E7</v>
      </c>
      <c r="G372" s="2">
        <v>0.93</v>
      </c>
    </row>
    <row r="373">
      <c r="A373" s="27">
        <v>42577.0</v>
      </c>
      <c r="B373" s="2">
        <v>55.85</v>
      </c>
      <c r="C373" s="2">
        <v>56.25</v>
      </c>
      <c r="D373" s="2">
        <v>54.69</v>
      </c>
      <c r="E373" s="2">
        <v>54.81</v>
      </c>
      <c r="F373" s="2">
        <v>1.8752069E7</v>
      </c>
      <c r="G373" s="2">
        <v>-1.9</v>
      </c>
    </row>
    <row r="374">
      <c r="A374" s="27">
        <v>42576.0</v>
      </c>
      <c r="B374" s="2">
        <v>56.1</v>
      </c>
      <c r="C374" s="2">
        <v>56.1</v>
      </c>
      <c r="D374" s="2">
        <v>55.635</v>
      </c>
      <c r="E374" s="2">
        <v>55.87</v>
      </c>
      <c r="F374" s="2">
        <v>1.0847809E7</v>
      </c>
      <c r="G374" s="2">
        <v>-0.41</v>
      </c>
    </row>
    <row r="375">
      <c r="A375" s="27">
        <v>42573.0</v>
      </c>
      <c r="B375" s="2">
        <v>55.44</v>
      </c>
      <c r="C375" s="2">
        <v>56.2</v>
      </c>
      <c r="D375" s="2">
        <v>55.39</v>
      </c>
      <c r="E375" s="2">
        <v>56.1</v>
      </c>
      <c r="F375" s="2">
        <v>1.0973194E7</v>
      </c>
      <c r="G375" s="2">
        <v>1.32</v>
      </c>
    </row>
    <row r="376">
      <c r="A376" s="27">
        <v>42572.0</v>
      </c>
      <c r="B376" s="2">
        <v>55.53</v>
      </c>
      <c r="C376" s="2">
        <v>55.67</v>
      </c>
      <c r="D376" s="2">
        <v>55.24</v>
      </c>
      <c r="E376" s="2">
        <v>55.37</v>
      </c>
      <c r="F376" s="2">
        <v>9953912.0</v>
      </c>
      <c r="G376" s="2">
        <v>-0.45</v>
      </c>
    </row>
    <row r="377">
      <c r="A377" s="27">
        <v>42571.0</v>
      </c>
      <c r="B377" s="2">
        <v>55.58</v>
      </c>
      <c r="C377" s="2">
        <v>55.665</v>
      </c>
      <c r="D377" s="2">
        <v>55.31</v>
      </c>
      <c r="E377" s="2">
        <v>55.62</v>
      </c>
      <c r="F377" s="2">
        <v>1.2008665E7</v>
      </c>
      <c r="G377" s="2">
        <v>-0.14</v>
      </c>
    </row>
    <row r="378">
      <c r="A378" s="27">
        <v>42570.0</v>
      </c>
      <c r="B378" s="2">
        <v>55.96</v>
      </c>
      <c r="C378" s="2">
        <v>56.0</v>
      </c>
      <c r="D378" s="2">
        <v>55.5503</v>
      </c>
      <c r="E378" s="2">
        <v>55.7</v>
      </c>
      <c r="F378" s="2">
        <v>1.0270107E7</v>
      </c>
      <c r="G378" s="2">
        <v>-0.41</v>
      </c>
    </row>
    <row r="379">
      <c r="A379" s="27">
        <v>42569.0</v>
      </c>
      <c r="B379" s="2">
        <v>55.87</v>
      </c>
      <c r="C379" s="2">
        <v>56.0</v>
      </c>
      <c r="D379" s="2">
        <v>55.76</v>
      </c>
      <c r="E379" s="2">
        <v>55.93</v>
      </c>
      <c r="F379" s="2">
        <v>9623240.0</v>
      </c>
      <c r="G379" s="2">
        <v>0.16</v>
      </c>
    </row>
    <row r="380">
      <c r="A380" s="27">
        <v>42566.0</v>
      </c>
      <c r="B380" s="2">
        <v>56.05</v>
      </c>
      <c r="C380" s="2">
        <v>56.08</v>
      </c>
      <c r="D380" s="2">
        <v>55.6</v>
      </c>
      <c r="E380" s="2">
        <v>55.84</v>
      </c>
      <c r="F380" s="2">
        <v>1.3949251E7</v>
      </c>
      <c r="G380" s="2">
        <v>0.0</v>
      </c>
    </row>
    <row r="381">
      <c r="A381" s="27">
        <v>42565.0</v>
      </c>
      <c r="B381" s="2">
        <v>55.62</v>
      </c>
      <c r="C381" s="2">
        <v>56.1</v>
      </c>
      <c r="D381" s="2">
        <v>55.62</v>
      </c>
      <c r="E381" s="2">
        <v>55.84</v>
      </c>
      <c r="F381" s="2">
        <v>1.1098313E7</v>
      </c>
      <c r="G381" s="2">
        <v>-0.29</v>
      </c>
    </row>
    <row r="382">
      <c r="A382" s="27">
        <v>42564.0</v>
      </c>
      <c r="B382" s="2">
        <v>55.58</v>
      </c>
      <c r="C382" s="2">
        <v>56.04</v>
      </c>
      <c r="D382" s="2">
        <v>55.37</v>
      </c>
      <c r="E382" s="2">
        <v>56.0</v>
      </c>
      <c r="F382" s="2">
        <v>1.1405423E7</v>
      </c>
      <c r="G382" s="2">
        <v>0.96</v>
      </c>
    </row>
    <row r="383">
      <c r="A383" s="27">
        <v>42563.0</v>
      </c>
      <c r="B383" s="2">
        <v>55.75</v>
      </c>
      <c r="C383" s="2">
        <v>55.96</v>
      </c>
      <c r="D383" s="2">
        <v>55.37</v>
      </c>
      <c r="E383" s="2">
        <v>55.47</v>
      </c>
      <c r="F383" s="2">
        <v>1.4897576E7</v>
      </c>
      <c r="G383" s="2">
        <v>-0.82</v>
      </c>
    </row>
    <row r="384">
      <c r="A384" s="27">
        <v>42562.0</v>
      </c>
      <c r="B384" s="2">
        <v>55.75</v>
      </c>
      <c r="C384" s="2">
        <v>56.0</v>
      </c>
      <c r="D384" s="2">
        <v>55.405</v>
      </c>
      <c r="E384" s="2">
        <v>55.93</v>
      </c>
      <c r="F384" s="2">
        <v>1.2434556E7</v>
      </c>
      <c r="G384" s="2">
        <v>0.05</v>
      </c>
    </row>
    <row r="385">
      <c r="A385" s="27">
        <v>42559.0</v>
      </c>
      <c r="B385" s="2">
        <v>55.39</v>
      </c>
      <c r="C385" s="2">
        <v>56.03</v>
      </c>
      <c r="D385" s="2">
        <v>55.01</v>
      </c>
      <c r="E385" s="2">
        <v>55.9</v>
      </c>
      <c r="F385" s="2">
        <v>1.5946152E7</v>
      </c>
      <c r="G385" s="2">
        <v>0.94</v>
      </c>
    </row>
    <row r="386">
      <c r="A386" s="27">
        <v>42558.0</v>
      </c>
      <c r="B386" s="2">
        <v>56.1</v>
      </c>
      <c r="C386" s="2">
        <v>56.14</v>
      </c>
      <c r="D386" s="2">
        <v>55.1</v>
      </c>
      <c r="E386" s="2">
        <v>55.38</v>
      </c>
      <c r="F386" s="2">
        <v>1.3573787E7</v>
      </c>
      <c r="G386" s="2">
        <v>-1.56</v>
      </c>
    </row>
    <row r="387">
      <c r="A387" s="27">
        <v>42557.0</v>
      </c>
      <c r="B387" s="2">
        <v>56.21</v>
      </c>
      <c r="C387" s="2">
        <v>56.33</v>
      </c>
      <c r="D387" s="2">
        <v>55.45</v>
      </c>
      <c r="E387" s="2">
        <v>56.26</v>
      </c>
      <c r="F387" s="2">
        <v>1.576047E7</v>
      </c>
      <c r="G387" s="2">
        <v>-0.48</v>
      </c>
    </row>
    <row r="388">
      <c r="A388" s="27">
        <v>42556.0</v>
      </c>
      <c r="B388" s="2">
        <v>56.32</v>
      </c>
      <c r="C388" s="2">
        <v>56.95</v>
      </c>
      <c r="D388" s="2">
        <v>56.32</v>
      </c>
      <c r="E388" s="2">
        <v>56.53</v>
      </c>
      <c r="F388" s="2">
        <v>2.0702937E7</v>
      </c>
      <c r="G388" s="2">
        <v>0.53</v>
      </c>
    </row>
    <row r="389">
      <c r="A389" s="27">
        <v>42552.0</v>
      </c>
      <c r="B389" s="2">
        <v>55.85</v>
      </c>
      <c r="C389" s="2">
        <v>56.29</v>
      </c>
      <c r="D389" s="2">
        <v>55.59</v>
      </c>
      <c r="E389" s="2">
        <v>56.23</v>
      </c>
      <c r="F389" s="2">
        <v>1.6091691E7</v>
      </c>
      <c r="G389" s="2">
        <v>0.7</v>
      </c>
    </row>
    <row r="390">
      <c r="A390" s="27">
        <v>42551.0</v>
      </c>
      <c r="B390" s="2">
        <v>55.27</v>
      </c>
      <c r="C390" s="2">
        <v>55.92</v>
      </c>
      <c r="D390" s="2">
        <v>54.79</v>
      </c>
      <c r="E390" s="2">
        <v>55.84</v>
      </c>
      <c r="F390" s="2">
        <v>2.2141097E7</v>
      </c>
      <c r="G390" s="2">
        <v>1.42</v>
      </c>
    </row>
    <row r="391">
      <c r="A391" s="27">
        <v>42550.0</v>
      </c>
      <c r="B391" s="2">
        <v>54.92</v>
      </c>
      <c r="C391" s="2">
        <v>55.3</v>
      </c>
      <c r="D391" s="2">
        <v>54.83</v>
      </c>
      <c r="E391" s="2">
        <v>55.06</v>
      </c>
      <c r="F391" s="2">
        <v>1.8182154E7</v>
      </c>
      <c r="G391" s="2">
        <v>0.44</v>
      </c>
    </row>
    <row r="392">
      <c r="A392" s="27">
        <v>42549.0</v>
      </c>
      <c r="B392" s="2">
        <v>54.76</v>
      </c>
      <c r="C392" s="2">
        <v>54.99</v>
      </c>
      <c r="D392" s="2">
        <v>54.34</v>
      </c>
      <c r="E392" s="2">
        <v>54.82</v>
      </c>
      <c r="F392" s="2">
        <v>1.7780482E7</v>
      </c>
      <c r="G392" s="2">
        <v>0.15</v>
      </c>
    </row>
    <row r="393">
      <c r="A393" s="27">
        <v>42548.0</v>
      </c>
      <c r="B393" s="2">
        <v>54.06</v>
      </c>
      <c r="C393" s="2">
        <v>54.87</v>
      </c>
      <c r="D393" s="2">
        <v>53.88</v>
      </c>
      <c r="E393" s="2">
        <v>54.74</v>
      </c>
      <c r="F393" s="2">
        <v>2.2580738E7</v>
      </c>
      <c r="G393" s="2">
        <v>0.57</v>
      </c>
    </row>
    <row r="394">
      <c r="A394" s="27">
        <v>42545.0</v>
      </c>
      <c r="B394" s="2">
        <v>54.47</v>
      </c>
      <c r="C394" s="2">
        <v>55.22</v>
      </c>
      <c r="D394" s="2">
        <v>54.125</v>
      </c>
      <c r="E394" s="2">
        <v>54.43</v>
      </c>
      <c r="F394" s="2">
        <v>4.3839812E7</v>
      </c>
      <c r="G394" s="2">
        <v>-0.44</v>
      </c>
    </row>
    <row r="395">
      <c r="A395" s="27">
        <v>42544.0</v>
      </c>
      <c r="B395" s="2">
        <v>54.4</v>
      </c>
      <c r="C395" s="2">
        <v>54.68</v>
      </c>
      <c r="D395" s="2">
        <v>54.2</v>
      </c>
      <c r="E395" s="2">
        <v>54.67</v>
      </c>
      <c r="F395" s="2">
        <v>1.2329897E7</v>
      </c>
      <c r="G395" s="2">
        <v>1.18</v>
      </c>
    </row>
    <row r="396">
      <c r="A396" s="27">
        <v>42543.0</v>
      </c>
      <c r="B396" s="2">
        <v>54.23</v>
      </c>
      <c r="C396" s="2">
        <v>54.4</v>
      </c>
      <c r="D396" s="2">
        <v>53.99</v>
      </c>
      <c r="E396" s="2">
        <v>54.03</v>
      </c>
      <c r="F396" s="2">
        <v>1.2958172E7</v>
      </c>
      <c r="G396" s="2">
        <v>-0.13</v>
      </c>
    </row>
    <row r="397">
      <c r="A397" s="27">
        <v>42542.0</v>
      </c>
      <c r="B397" s="2">
        <v>53.89</v>
      </c>
      <c r="C397" s="2">
        <v>54.49</v>
      </c>
      <c r="D397" s="2">
        <v>53.44</v>
      </c>
      <c r="E397" s="2">
        <v>54.1</v>
      </c>
      <c r="F397" s="2">
        <v>1.1892427E7</v>
      </c>
      <c r="G397" s="2">
        <v>0.63</v>
      </c>
    </row>
    <row r="398">
      <c r="A398" s="27">
        <v>42541.0</v>
      </c>
      <c r="B398" s="2">
        <v>54.0</v>
      </c>
      <c r="C398" s="2">
        <v>54.19</v>
      </c>
      <c r="D398" s="2">
        <v>53.43</v>
      </c>
      <c r="E398" s="2">
        <v>53.76</v>
      </c>
      <c r="F398" s="2">
        <v>1.4343497E7</v>
      </c>
      <c r="G398" s="2">
        <v>-0.04</v>
      </c>
    </row>
    <row r="399">
      <c r="A399" s="27">
        <v>42538.0</v>
      </c>
      <c r="B399" s="2">
        <v>53.43</v>
      </c>
      <c r="C399" s="2">
        <v>53.78</v>
      </c>
      <c r="D399" s="2">
        <v>53.01</v>
      </c>
      <c r="E399" s="2">
        <v>53.78</v>
      </c>
      <c r="F399" s="2">
        <v>1.8835826E7</v>
      </c>
      <c r="G399" s="2">
        <v>0.6</v>
      </c>
    </row>
    <row r="400">
      <c r="A400" s="27">
        <v>42537.0</v>
      </c>
      <c r="B400" s="2">
        <v>52.84</v>
      </c>
      <c r="C400" s="2">
        <v>53.48</v>
      </c>
      <c r="D400" s="2">
        <v>52.57</v>
      </c>
      <c r="E400" s="2">
        <v>53.46</v>
      </c>
      <c r="F400" s="2">
        <v>1.1912787E7</v>
      </c>
      <c r="G400" s="2">
        <v>1.17</v>
      </c>
    </row>
    <row r="401">
      <c r="A401" s="27">
        <v>42536.0</v>
      </c>
      <c r="B401" s="2">
        <v>52.97</v>
      </c>
      <c r="C401" s="2">
        <v>53.2136</v>
      </c>
      <c r="D401" s="2">
        <v>52.76</v>
      </c>
      <c r="E401" s="2">
        <v>52.84</v>
      </c>
      <c r="F401" s="2">
        <v>1.0288979E7</v>
      </c>
      <c r="G401" s="2">
        <v>-0.28</v>
      </c>
    </row>
    <row r="402">
      <c r="A402" s="27">
        <v>42535.0</v>
      </c>
      <c r="B402" s="2">
        <v>52.37</v>
      </c>
      <c r="C402" s="2">
        <v>53.1025</v>
      </c>
      <c r="D402" s="2">
        <v>52.32</v>
      </c>
      <c r="E402" s="2">
        <v>52.99</v>
      </c>
      <c r="F402" s="2">
        <v>1.0734932E7</v>
      </c>
      <c r="G402" s="2">
        <v>0.8</v>
      </c>
    </row>
    <row r="403">
      <c r="A403" s="27">
        <v>42534.0</v>
      </c>
      <c r="B403" s="2">
        <v>52.5</v>
      </c>
      <c r="C403" s="2">
        <v>52.83</v>
      </c>
      <c r="D403" s="2">
        <v>52.233</v>
      </c>
      <c r="E403" s="2">
        <v>52.57</v>
      </c>
      <c r="F403" s="2">
        <v>1.2472062E7</v>
      </c>
      <c r="G403" s="2">
        <v>-0.19</v>
      </c>
    </row>
    <row r="404">
      <c r="A404" s="27">
        <v>42531.0</v>
      </c>
      <c r="B404" s="2">
        <v>51.86</v>
      </c>
      <c r="C404" s="2">
        <v>52.83</v>
      </c>
      <c r="D404" s="2">
        <v>51.72</v>
      </c>
      <c r="E404" s="2">
        <v>52.67</v>
      </c>
      <c r="F404" s="2">
        <v>1.562903E7</v>
      </c>
      <c r="G404" s="2">
        <v>1.39</v>
      </c>
    </row>
    <row r="405">
      <c r="A405" s="27">
        <v>42530.0</v>
      </c>
      <c r="B405" s="2">
        <v>51.64</v>
      </c>
      <c r="C405" s="2">
        <v>52.0</v>
      </c>
      <c r="D405" s="2">
        <v>51.37</v>
      </c>
      <c r="E405" s="2">
        <v>51.95</v>
      </c>
      <c r="F405" s="2">
        <v>9790673.0</v>
      </c>
      <c r="G405" s="2">
        <v>0.83</v>
      </c>
    </row>
    <row r="406">
      <c r="A406" s="27">
        <v>42529.0</v>
      </c>
      <c r="B406" s="2">
        <v>51.51</v>
      </c>
      <c r="C406" s="2">
        <v>51.7</v>
      </c>
      <c r="D406" s="2">
        <v>51.24</v>
      </c>
      <c r="E406" s="2">
        <v>51.52</v>
      </c>
      <c r="F406" s="2">
        <v>1.0545845E7</v>
      </c>
      <c r="G406" s="2">
        <v>-0.44</v>
      </c>
    </row>
    <row r="407">
      <c r="A407" s="27">
        <v>42528.0</v>
      </c>
      <c r="B407" s="2">
        <v>50.6</v>
      </c>
      <c r="C407" s="2">
        <v>51.985</v>
      </c>
      <c r="D407" s="2">
        <v>50.6</v>
      </c>
      <c r="E407" s="2">
        <v>51.75</v>
      </c>
      <c r="F407" s="2">
        <v>1.521089E7</v>
      </c>
      <c r="G407" s="2">
        <v>2.05</v>
      </c>
    </row>
    <row r="408">
      <c r="A408" s="27">
        <v>42527.0</v>
      </c>
      <c r="B408" s="2">
        <v>51.06</v>
      </c>
      <c r="C408" s="2">
        <v>51.085</v>
      </c>
      <c r="D408" s="2">
        <v>50.65</v>
      </c>
      <c r="E408" s="2">
        <v>50.71</v>
      </c>
      <c r="F408" s="2">
        <v>1.007547E7</v>
      </c>
      <c r="G408" s="2">
        <v>-0.41</v>
      </c>
    </row>
    <row r="409">
      <c r="A409" s="27">
        <v>42524.0</v>
      </c>
      <c r="B409" s="2">
        <v>50.77</v>
      </c>
      <c r="C409" s="2">
        <v>51.0</v>
      </c>
      <c r="D409" s="2">
        <v>50.61</v>
      </c>
      <c r="E409" s="2">
        <v>50.92</v>
      </c>
      <c r="F409" s="2">
        <v>9500653.0</v>
      </c>
      <c r="G409" s="2">
        <v>0.3</v>
      </c>
    </row>
    <row r="410">
      <c r="A410" s="27">
        <v>42523.0</v>
      </c>
      <c r="B410" s="2">
        <v>50.47</v>
      </c>
      <c r="C410" s="2">
        <v>50.77</v>
      </c>
      <c r="D410" s="2">
        <v>50.12</v>
      </c>
      <c r="E410" s="2">
        <v>50.77</v>
      </c>
      <c r="F410" s="2">
        <v>8721031.0</v>
      </c>
      <c r="G410" s="2">
        <v>0.67</v>
      </c>
    </row>
    <row r="411">
      <c r="A411" s="27">
        <v>42522.0</v>
      </c>
      <c r="B411" s="2">
        <v>50.87</v>
      </c>
      <c r="C411" s="2">
        <v>50.98</v>
      </c>
      <c r="D411" s="2">
        <v>50.22</v>
      </c>
      <c r="E411" s="2">
        <v>50.43</v>
      </c>
      <c r="F411" s="2">
        <v>1.0670471E7</v>
      </c>
      <c r="G411" s="2">
        <v>-0.92</v>
      </c>
    </row>
    <row r="412">
      <c r="A412" s="27">
        <v>42521.0</v>
      </c>
      <c r="B412" s="2">
        <v>50.88</v>
      </c>
      <c r="C412" s="2">
        <v>51.16</v>
      </c>
      <c r="D412" s="2">
        <v>50.59</v>
      </c>
      <c r="E412" s="2">
        <v>50.9</v>
      </c>
      <c r="F412" s="2">
        <v>1.583425E7</v>
      </c>
      <c r="G412" s="2">
        <v>0.55</v>
      </c>
    </row>
    <row r="413">
      <c r="A413" s="27">
        <v>42517.0</v>
      </c>
      <c r="B413" s="2">
        <v>50.39</v>
      </c>
      <c r="C413" s="2">
        <v>50.86</v>
      </c>
      <c r="D413" s="2">
        <v>50.18</v>
      </c>
      <c r="E413" s="2">
        <v>50.62</v>
      </c>
      <c r="F413" s="2">
        <v>1.0648717E7</v>
      </c>
      <c r="G413" s="2">
        <v>0.92</v>
      </c>
    </row>
    <row r="414">
      <c r="A414" s="27">
        <v>42516.0</v>
      </c>
      <c r="B414" s="2">
        <v>49.85</v>
      </c>
      <c r="C414" s="2">
        <v>50.28</v>
      </c>
      <c r="D414" s="2">
        <v>49.79</v>
      </c>
      <c r="E414" s="2">
        <v>50.16</v>
      </c>
      <c r="F414" s="2">
        <v>1.1043917E7</v>
      </c>
      <c r="G414" s="2">
        <v>0.62</v>
      </c>
    </row>
    <row r="415">
      <c r="A415" s="27">
        <v>42515.0</v>
      </c>
      <c r="B415" s="2">
        <v>49.63</v>
      </c>
      <c r="C415" s="2">
        <v>50.0078</v>
      </c>
      <c r="D415" s="2">
        <v>49.4</v>
      </c>
      <c r="E415" s="2">
        <v>49.85</v>
      </c>
      <c r="F415" s="2">
        <v>9497217.0</v>
      </c>
      <c r="G415" s="2">
        <v>0.54</v>
      </c>
    </row>
    <row r="416">
      <c r="A416" s="27">
        <v>42514.0</v>
      </c>
      <c r="B416" s="2">
        <v>49.36</v>
      </c>
      <c r="C416" s="2">
        <v>49.62</v>
      </c>
      <c r="D416" s="2">
        <v>49.2</v>
      </c>
      <c r="E416" s="2">
        <v>49.58</v>
      </c>
      <c r="F416" s="2">
        <v>1.1826571E7</v>
      </c>
      <c r="G416" s="2">
        <v>0.9</v>
      </c>
    </row>
    <row r="417">
      <c r="A417" s="27">
        <v>42513.0</v>
      </c>
      <c r="B417" s="2">
        <v>49.66</v>
      </c>
      <c r="C417" s="2">
        <v>49.78</v>
      </c>
      <c r="D417" s="2">
        <v>49.045</v>
      </c>
      <c r="E417" s="2">
        <v>49.14</v>
      </c>
      <c r="F417" s="2">
        <v>1.3262564E7</v>
      </c>
      <c r="G417" s="2">
        <v>-1.05</v>
      </c>
    </row>
    <row r="418">
      <c r="A418" s="27">
        <v>42510.0</v>
      </c>
      <c r="B418" s="2">
        <v>49.8</v>
      </c>
      <c r="C418" s="2">
        <v>49.8</v>
      </c>
      <c r="D418" s="2">
        <v>49.47</v>
      </c>
      <c r="E418" s="2">
        <v>49.66</v>
      </c>
      <c r="F418" s="2">
        <v>1.534578E7</v>
      </c>
      <c r="G418" s="2">
        <v>0.06</v>
      </c>
    </row>
    <row r="419">
      <c r="A419" s="27">
        <v>42509.0</v>
      </c>
      <c r="B419" s="2">
        <v>50.0</v>
      </c>
      <c r="C419" s="2">
        <v>50.02</v>
      </c>
      <c r="D419" s="2">
        <v>49.12</v>
      </c>
      <c r="E419" s="2">
        <v>49.63</v>
      </c>
      <c r="F419" s="2">
        <v>1.6021303E7</v>
      </c>
      <c r="G419" s="2">
        <v>-1.51</v>
      </c>
    </row>
    <row r="420">
      <c r="A420" s="27">
        <v>42508.0</v>
      </c>
      <c r="B420" s="2">
        <v>50.92</v>
      </c>
      <c r="C420" s="2">
        <v>51.03</v>
      </c>
      <c r="D420" s="2">
        <v>50.06</v>
      </c>
      <c r="E420" s="2">
        <v>50.39</v>
      </c>
      <c r="F420" s="2">
        <v>1.0480711E7</v>
      </c>
      <c r="G420" s="2">
        <v>-1.0</v>
      </c>
    </row>
    <row r="421">
      <c r="A421" s="27">
        <v>42507.0</v>
      </c>
      <c r="B421" s="2">
        <v>51.2</v>
      </c>
      <c r="C421" s="2">
        <v>51.35</v>
      </c>
      <c r="D421" s="2">
        <v>50.67</v>
      </c>
      <c r="E421" s="2">
        <v>50.9</v>
      </c>
      <c r="F421" s="2">
        <v>1.0466783E7</v>
      </c>
      <c r="G421" s="2">
        <v>-0.64</v>
      </c>
    </row>
    <row r="422">
      <c r="A422" s="27">
        <v>42506.0</v>
      </c>
      <c r="B422" s="2">
        <v>50.77</v>
      </c>
      <c r="C422" s="2">
        <v>51.33</v>
      </c>
      <c r="D422" s="2">
        <v>50.64</v>
      </c>
      <c r="E422" s="2">
        <v>51.23</v>
      </c>
      <c r="F422" s="2">
        <v>7903413.0</v>
      </c>
      <c r="G422" s="2">
        <v>0.57</v>
      </c>
    </row>
    <row r="423">
      <c r="A423" s="27">
        <v>42503.0</v>
      </c>
      <c r="B423" s="2">
        <v>51.41</v>
      </c>
      <c r="C423" s="2">
        <v>51.49</v>
      </c>
      <c r="D423" s="2">
        <v>50.85</v>
      </c>
      <c r="E423" s="2">
        <v>50.94</v>
      </c>
      <c r="F423" s="2">
        <v>9561258.0</v>
      </c>
      <c r="G423" s="2">
        <v>-1.03</v>
      </c>
    </row>
    <row r="424">
      <c r="A424" s="27">
        <v>42502.0</v>
      </c>
      <c r="B424" s="2">
        <v>51.22</v>
      </c>
      <c r="C424" s="2">
        <v>51.6</v>
      </c>
      <c r="D424" s="2">
        <v>51.085</v>
      </c>
      <c r="E424" s="2">
        <v>51.47</v>
      </c>
      <c r="F424" s="2">
        <v>9916783.0</v>
      </c>
      <c r="G424" s="2">
        <v>0.63</v>
      </c>
    </row>
    <row r="425">
      <c r="A425" s="27">
        <v>42501.0</v>
      </c>
      <c r="B425" s="2">
        <v>51.48</v>
      </c>
      <c r="C425" s="2">
        <v>51.695</v>
      </c>
      <c r="D425" s="2">
        <v>51.08</v>
      </c>
      <c r="E425" s="2">
        <v>51.15</v>
      </c>
      <c r="F425" s="2">
        <v>8508773.0</v>
      </c>
      <c r="G425" s="2">
        <v>-0.76</v>
      </c>
    </row>
    <row r="426">
      <c r="A426" s="27">
        <v>42500.0</v>
      </c>
      <c r="B426" s="2">
        <v>51.38</v>
      </c>
      <c r="C426" s="2">
        <v>51.55</v>
      </c>
      <c r="D426" s="2">
        <v>51.27</v>
      </c>
      <c r="E426" s="2">
        <v>51.54</v>
      </c>
      <c r="F426" s="2">
        <v>7903473.0</v>
      </c>
      <c r="G426" s="2">
        <v>0.9</v>
      </c>
    </row>
    <row r="427">
      <c r="A427" s="27">
        <v>42499.0</v>
      </c>
      <c r="B427" s="2">
        <v>51.22</v>
      </c>
      <c r="C427" s="2">
        <v>51.43</v>
      </c>
      <c r="D427" s="2">
        <v>51.01</v>
      </c>
      <c r="E427" s="2">
        <v>51.08</v>
      </c>
      <c r="F427" s="2">
        <v>8719092.0</v>
      </c>
      <c r="G427" s="2">
        <v>-0.08</v>
      </c>
    </row>
    <row r="428">
      <c r="A428" s="27">
        <v>42496.0</v>
      </c>
      <c r="B428" s="2">
        <v>50.91</v>
      </c>
      <c r="C428" s="2">
        <v>51.14</v>
      </c>
      <c r="D428" s="2">
        <v>50.6137</v>
      </c>
      <c r="E428" s="2">
        <v>51.12</v>
      </c>
      <c r="F428" s="2">
        <v>9782309.0</v>
      </c>
      <c r="G428" s="2">
        <v>0.55</v>
      </c>
    </row>
    <row r="429">
      <c r="A429" s="27">
        <v>42495.0</v>
      </c>
      <c r="B429" s="2">
        <v>50.99</v>
      </c>
      <c r="C429" s="2">
        <v>51.04</v>
      </c>
      <c r="D429" s="2">
        <v>50.6327</v>
      </c>
      <c r="E429" s="2">
        <v>50.84</v>
      </c>
      <c r="F429" s="2">
        <v>1.0788845E7</v>
      </c>
      <c r="G429" s="2">
        <v>0.0</v>
      </c>
    </row>
    <row r="430">
      <c r="A430" s="27">
        <v>42494.0</v>
      </c>
      <c r="B430" s="2">
        <v>50.48</v>
      </c>
      <c r="C430" s="2">
        <v>50.985</v>
      </c>
      <c r="D430" s="2">
        <v>50.2</v>
      </c>
      <c r="E430" s="2">
        <v>50.84</v>
      </c>
      <c r="F430" s="2">
        <v>9033352.0</v>
      </c>
      <c r="G430" s="2">
        <v>0.32</v>
      </c>
    </row>
    <row r="431">
      <c r="A431" s="27">
        <v>42493.0</v>
      </c>
      <c r="B431" s="2">
        <v>51.11</v>
      </c>
      <c r="C431" s="2">
        <v>51.32</v>
      </c>
      <c r="D431" s="2">
        <v>50.36</v>
      </c>
      <c r="E431" s="2">
        <v>50.68</v>
      </c>
      <c r="F431" s="2">
        <v>1.2900543E7</v>
      </c>
      <c r="G431" s="2">
        <v>-1.25</v>
      </c>
    </row>
    <row r="432">
      <c r="A432" s="27">
        <v>42492.0</v>
      </c>
      <c r="B432" s="2">
        <v>51.22</v>
      </c>
      <c r="C432" s="2">
        <v>51.45</v>
      </c>
      <c r="D432" s="2">
        <v>51.04</v>
      </c>
      <c r="E432" s="2">
        <v>51.32</v>
      </c>
      <c r="F432" s="2">
        <v>1.1103598E7</v>
      </c>
      <c r="G432" s="2">
        <v>0.75</v>
      </c>
    </row>
    <row r="433">
      <c r="A433" s="27">
        <v>42489.0</v>
      </c>
      <c r="B433" s="2">
        <v>50.95</v>
      </c>
      <c r="C433" s="2">
        <v>51.05</v>
      </c>
      <c r="D433" s="2">
        <v>50.64</v>
      </c>
      <c r="E433" s="2">
        <v>50.94</v>
      </c>
      <c r="F433" s="2">
        <v>1.3684582E7</v>
      </c>
      <c r="G433" s="2">
        <v>-0.16</v>
      </c>
    </row>
    <row r="434">
      <c r="A434" s="27">
        <v>42488.0</v>
      </c>
      <c r="B434" s="2">
        <v>51.3</v>
      </c>
      <c r="C434" s="2">
        <v>51.56</v>
      </c>
      <c r="D434" s="2">
        <v>50.92</v>
      </c>
      <c r="E434" s="2">
        <v>51.02</v>
      </c>
      <c r="F434" s="2">
        <v>1.3054587E7</v>
      </c>
      <c r="G434" s="2">
        <v>-1.3</v>
      </c>
    </row>
    <row r="435">
      <c r="A435" s="27">
        <v>42487.0</v>
      </c>
      <c r="B435" s="2">
        <v>50.46</v>
      </c>
      <c r="C435" s="2">
        <v>51.8099</v>
      </c>
      <c r="D435" s="2">
        <v>50.46</v>
      </c>
      <c r="E435" s="2">
        <v>51.69</v>
      </c>
      <c r="F435" s="2">
        <v>1.7012431E7</v>
      </c>
      <c r="G435" s="2">
        <v>2.48</v>
      </c>
    </row>
    <row r="436">
      <c r="A436" s="27">
        <v>42486.0</v>
      </c>
      <c r="B436" s="2">
        <v>50.98</v>
      </c>
      <c r="C436" s="2">
        <v>51.0</v>
      </c>
      <c r="D436" s="2">
        <v>50.28</v>
      </c>
      <c r="E436" s="2">
        <v>50.44</v>
      </c>
      <c r="F436" s="2">
        <v>1.0064034E7</v>
      </c>
      <c r="G436" s="2">
        <v>-0.63</v>
      </c>
    </row>
    <row r="437">
      <c r="A437" s="27">
        <v>42485.0</v>
      </c>
      <c r="B437" s="2">
        <v>50.53</v>
      </c>
      <c r="C437" s="2">
        <v>50.95</v>
      </c>
      <c r="D437" s="2">
        <v>50.275</v>
      </c>
      <c r="E437" s="2">
        <v>50.76</v>
      </c>
      <c r="F437" s="2">
        <v>1.2438527E7</v>
      </c>
      <c r="G437" s="2">
        <v>0.42</v>
      </c>
    </row>
    <row r="438">
      <c r="A438" s="27">
        <v>42482.0</v>
      </c>
      <c r="B438" s="2">
        <v>50.15</v>
      </c>
      <c r="C438" s="2">
        <v>50.63</v>
      </c>
      <c r="D438" s="2">
        <v>50.05</v>
      </c>
      <c r="E438" s="2">
        <v>50.55</v>
      </c>
      <c r="F438" s="2">
        <v>1.7822775E7</v>
      </c>
      <c r="G438" s="2">
        <v>1.04</v>
      </c>
    </row>
    <row r="439">
      <c r="A439" s="27">
        <v>42481.0</v>
      </c>
      <c r="B439" s="2">
        <v>50.56</v>
      </c>
      <c r="C439" s="2">
        <v>50.68</v>
      </c>
      <c r="D439" s="2">
        <v>49.47</v>
      </c>
      <c r="E439" s="2">
        <v>50.03</v>
      </c>
      <c r="F439" s="2">
        <v>3.2169098E7</v>
      </c>
      <c r="G439" s="2">
        <v>-3.32</v>
      </c>
    </row>
    <row r="440">
      <c r="A440" s="27">
        <v>42480.0</v>
      </c>
      <c r="B440" s="2">
        <v>52.15</v>
      </c>
      <c r="C440" s="2">
        <v>52.22</v>
      </c>
      <c r="D440" s="2">
        <v>51.66</v>
      </c>
      <c r="E440" s="2">
        <v>51.75</v>
      </c>
      <c r="F440" s="2">
        <v>1.5411619E7</v>
      </c>
      <c r="G440" s="2">
        <v>-0.63</v>
      </c>
    </row>
    <row r="441">
      <c r="A441" s="27">
        <v>42479.0</v>
      </c>
      <c r="B441" s="2">
        <v>51.8</v>
      </c>
      <c r="C441" s="2">
        <v>52.17</v>
      </c>
      <c r="D441" s="2">
        <v>51.79</v>
      </c>
      <c r="E441" s="2">
        <v>52.08</v>
      </c>
      <c r="F441" s="2">
        <v>1.1393345E7</v>
      </c>
      <c r="G441" s="2">
        <v>0.68</v>
      </c>
    </row>
    <row r="442">
      <c r="A442" s="27">
        <v>42478.0</v>
      </c>
      <c r="B442" s="2">
        <v>51.37</v>
      </c>
      <c r="C442" s="2">
        <v>51.895</v>
      </c>
      <c r="D442" s="2">
        <v>51.18</v>
      </c>
      <c r="E442" s="2">
        <v>51.73</v>
      </c>
      <c r="F442" s="2">
        <v>1.4322881E7</v>
      </c>
      <c r="G442" s="2">
        <v>0.74</v>
      </c>
    </row>
    <row r="443">
      <c r="A443" s="27">
        <v>42475.0</v>
      </c>
      <c r="B443" s="2">
        <v>51.28</v>
      </c>
      <c r="C443" s="2">
        <v>51.49</v>
      </c>
      <c r="D443" s="2">
        <v>51.1</v>
      </c>
      <c r="E443" s="2">
        <v>51.35</v>
      </c>
      <c r="F443" s="2">
        <v>1.1860908E7</v>
      </c>
      <c r="G443" s="2">
        <v>-0.02</v>
      </c>
    </row>
    <row r="444">
      <c r="A444" s="27">
        <v>42474.0</v>
      </c>
      <c r="B444" s="2">
        <v>51.28</v>
      </c>
      <c r="C444" s="2">
        <v>51.55</v>
      </c>
      <c r="D444" s="2">
        <v>51.24</v>
      </c>
      <c r="E444" s="2">
        <v>51.36</v>
      </c>
      <c r="F444" s="2">
        <v>1.00833E7</v>
      </c>
      <c r="G444" s="2">
        <v>0.14</v>
      </c>
    </row>
    <row r="445">
      <c r="A445" s="27">
        <v>42473.0</v>
      </c>
      <c r="B445" s="2">
        <v>52.07</v>
      </c>
      <c r="C445" s="2">
        <v>52.09</v>
      </c>
      <c r="D445" s="2">
        <v>50.84</v>
      </c>
      <c r="E445" s="2">
        <v>51.29</v>
      </c>
      <c r="F445" s="2">
        <v>1.9752544E7</v>
      </c>
      <c r="G445" s="2">
        <v>-1.27</v>
      </c>
    </row>
    <row r="446">
      <c r="A446" s="27">
        <v>42472.0</v>
      </c>
      <c r="B446" s="2">
        <v>51.66</v>
      </c>
      <c r="C446" s="2">
        <v>52.19</v>
      </c>
      <c r="D446" s="2">
        <v>51.605</v>
      </c>
      <c r="E446" s="2">
        <v>51.95</v>
      </c>
      <c r="F446" s="2">
        <v>1.2334962E7</v>
      </c>
      <c r="G446" s="2">
        <v>0.66</v>
      </c>
    </row>
    <row r="447">
      <c r="A447" s="27">
        <v>42471.0</v>
      </c>
      <c r="B447" s="2">
        <v>52.36</v>
      </c>
      <c r="C447" s="2">
        <v>52.4</v>
      </c>
      <c r="D447" s="2">
        <v>51.5</v>
      </c>
      <c r="E447" s="2">
        <v>51.61</v>
      </c>
      <c r="F447" s="2">
        <v>1.4975792E7</v>
      </c>
      <c r="G447" s="2">
        <v>-1.09</v>
      </c>
    </row>
    <row r="448">
      <c r="A448" s="27">
        <v>42468.0</v>
      </c>
      <c r="B448" s="2">
        <v>52.2</v>
      </c>
      <c r="C448" s="2">
        <v>52.58</v>
      </c>
      <c r="D448" s="2">
        <v>52.05</v>
      </c>
      <c r="E448" s="2">
        <v>52.18</v>
      </c>
      <c r="F448" s="2">
        <v>1.2197474E7</v>
      </c>
      <c r="G448" s="2">
        <v>0.35</v>
      </c>
    </row>
    <row r="449">
      <c r="A449" s="27">
        <v>42467.0</v>
      </c>
      <c r="B449" s="2">
        <v>52.52</v>
      </c>
      <c r="C449" s="2">
        <v>52.7</v>
      </c>
      <c r="D449" s="2">
        <v>51.77</v>
      </c>
      <c r="E449" s="2">
        <v>52.0</v>
      </c>
      <c r="F449" s="2">
        <v>2.3075542E7</v>
      </c>
      <c r="G449" s="2">
        <v>-2.84</v>
      </c>
    </row>
    <row r="450">
      <c r="A450" s="27">
        <v>42466.0</v>
      </c>
      <c r="B450" s="2">
        <v>53.616</v>
      </c>
      <c r="C450" s="2">
        <v>53.62</v>
      </c>
      <c r="D450" s="2">
        <v>53.13</v>
      </c>
      <c r="E450" s="2">
        <v>53.52</v>
      </c>
      <c r="F450" s="2">
        <v>1.299358E7</v>
      </c>
      <c r="G450" s="2">
        <v>-1.05</v>
      </c>
    </row>
    <row r="451">
      <c r="A451" s="27">
        <v>42465.0</v>
      </c>
      <c r="B451" s="2">
        <v>54.38</v>
      </c>
      <c r="C451" s="2">
        <v>54.49</v>
      </c>
      <c r="D451" s="2">
        <v>53.95</v>
      </c>
      <c r="E451" s="2">
        <v>54.09</v>
      </c>
      <c r="F451" s="2">
        <v>1.2978076E7</v>
      </c>
      <c r="G451" s="2">
        <v>-0.61</v>
      </c>
    </row>
    <row r="452">
      <c r="A452" s="27">
        <v>42464.0</v>
      </c>
      <c r="B452" s="2">
        <v>54.03</v>
      </c>
      <c r="C452" s="2">
        <v>54.42</v>
      </c>
      <c r="D452" s="2">
        <v>53.8</v>
      </c>
      <c r="E452" s="2">
        <v>54.42</v>
      </c>
      <c r="F452" s="2">
        <v>1.1402636E7</v>
      </c>
      <c r="G452" s="2">
        <v>0.76</v>
      </c>
    </row>
    <row r="453">
      <c r="A453" s="27">
        <v>42461.0</v>
      </c>
      <c r="B453" s="2">
        <v>53.32</v>
      </c>
      <c r="C453" s="2">
        <v>54.09</v>
      </c>
      <c r="D453" s="2">
        <v>53.1</v>
      </c>
      <c r="E453" s="2">
        <v>54.01</v>
      </c>
      <c r="F453" s="2">
        <v>1.380667E7</v>
      </c>
      <c r="G453" s="2">
        <v>-0.13</v>
      </c>
    </row>
    <row r="454">
      <c r="A454" s="27">
        <v>42460.0</v>
      </c>
      <c r="B454" s="2">
        <v>54.01</v>
      </c>
      <c r="C454" s="2">
        <v>54.26</v>
      </c>
      <c r="D454" s="2">
        <v>53.92</v>
      </c>
      <c r="E454" s="2">
        <v>54.08</v>
      </c>
      <c r="F454" s="2">
        <v>1.2426088E7</v>
      </c>
      <c r="G454" s="2">
        <v>0.07</v>
      </c>
    </row>
    <row r="455">
      <c r="A455" s="27">
        <v>42459.0</v>
      </c>
      <c r="B455" s="2">
        <v>54.17</v>
      </c>
      <c r="C455" s="2">
        <v>54.37</v>
      </c>
      <c r="D455" s="2">
        <v>53.7</v>
      </c>
      <c r="E455" s="2">
        <v>54.04</v>
      </c>
      <c r="F455" s="2">
        <v>1.4528283E7</v>
      </c>
      <c r="G455" s="2">
        <v>-0.02</v>
      </c>
    </row>
    <row r="456">
      <c r="A456" s="27">
        <v>42458.0</v>
      </c>
      <c r="B456" s="2">
        <v>53.51</v>
      </c>
      <c r="C456" s="2">
        <v>54.08</v>
      </c>
      <c r="D456" s="2">
        <v>53.3</v>
      </c>
      <c r="E456" s="2">
        <v>54.05</v>
      </c>
      <c r="F456" s="2">
        <v>1.077034E7</v>
      </c>
      <c r="G456" s="2">
        <v>1.22</v>
      </c>
    </row>
    <row r="457">
      <c r="A457" s="27">
        <v>42457.0</v>
      </c>
      <c r="B457" s="2">
        <v>53.56</v>
      </c>
      <c r="C457" s="2">
        <v>53.73</v>
      </c>
      <c r="D457" s="2">
        <v>53.2</v>
      </c>
      <c r="E457" s="2">
        <v>53.4</v>
      </c>
      <c r="F457" s="2">
        <v>8527060.0</v>
      </c>
      <c r="G457" s="2">
        <v>-0.3</v>
      </c>
    </row>
    <row r="458">
      <c r="A458" s="27">
        <v>42453.0</v>
      </c>
      <c r="B458" s="2">
        <v>52.74</v>
      </c>
      <c r="C458" s="2">
        <v>53.62</v>
      </c>
      <c r="D458" s="2">
        <v>52.66</v>
      </c>
      <c r="E458" s="2">
        <v>53.56</v>
      </c>
      <c r="F458" s="2">
        <v>1.5094833E7</v>
      </c>
      <c r="G458" s="2">
        <v>1.23</v>
      </c>
    </row>
    <row r="459">
      <c r="A459" s="27">
        <v>42452.0</v>
      </c>
      <c r="B459" s="2">
        <v>53.13</v>
      </c>
      <c r="C459" s="2">
        <v>53.2299</v>
      </c>
      <c r="D459" s="2">
        <v>52.82</v>
      </c>
      <c r="E459" s="2">
        <v>52.91</v>
      </c>
      <c r="F459" s="2">
        <v>9716116.0</v>
      </c>
      <c r="G459" s="2">
        <v>-0.56</v>
      </c>
    </row>
    <row r="460">
      <c r="A460" s="27">
        <v>42451.0</v>
      </c>
      <c r="B460" s="2">
        <v>53.42</v>
      </c>
      <c r="C460" s="2">
        <v>53.46</v>
      </c>
      <c r="D460" s="2">
        <v>53.1</v>
      </c>
      <c r="E460" s="2">
        <v>53.21</v>
      </c>
      <c r="F460" s="2">
        <v>1.0852024E7</v>
      </c>
      <c r="G460" s="2">
        <v>-0.43</v>
      </c>
    </row>
    <row r="461">
      <c r="A461" s="27">
        <v>42450.0</v>
      </c>
      <c r="B461" s="2">
        <v>53.19</v>
      </c>
      <c r="C461" s="2">
        <v>53.59</v>
      </c>
      <c r="D461" s="2">
        <v>53.02</v>
      </c>
      <c r="E461" s="2">
        <v>53.44</v>
      </c>
      <c r="F461" s="2">
        <v>1.0678977E7</v>
      </c>
      <c r="G461" s="2">
        <v>0.38</v>
      </c>
    </row>
    <row r="462">
      <c r="A462" s="27">
        <v>42447.0</v>
      </c>
      <c r="B462" s="2">
        <v>53.81</v>
      </c>
      <c r="C462" s="2">
        <v>53.85</v>
      </c>
      <c r="D462" s="2">
        <v>53.24</v>
      </c>
      <c r="E462" s="2">
        <v>53.24</v>
      </c>
      <c r="F462" s="2">
        <v>2.3207901E7</v>
      </c>
      <c r="G462" s="2">
        <v>-0.73</v>
      </c>
    </row>
    <row r="463">
      <c r="A463" s="27">
        <v>42446.0</v>
      </c>
      <c r="B463" s="2">
        <v>53.28</v>
      </c>
      <c r="C463" s="2">
        <v>53.805</v>
      </c>
      <c r="D463" s="2">
        <v>53.19</v>
      </c>
      <c r="E463" s="2">
        <v>53.63</v>
      </c>
      <c r="F463" s="2">
        <v>1.6400622E7</v>
      </c>
      <c r="G463" s="2">
        <v>0.79</v>
      </c>
    </row>
    <row r="464">
      <c r="A464" s="27">
        <v>42445.0</v>
      </c>
      <c r="B464" s="2">
        <v>52.67</v>
      </c>
      <c r="C464" s="2">
        <v>53.38</v>
      </c>
      <c r="D464" s="2">
        <v>52.4</v>
      </c>
      <c r="E464" s="2">
        <v>53.21</v>
      </c>
      <c r="F464" s="2">
        <v>1.1865991E7</v>
      </c>
      <c r="G464" s="2">
        <v>1.03</v>
      </c>
    </row>
    <row r="465">
      <c r="A465" s="27">
        <v>42444.0</v>
      </c>
      <c r="B465" s="2">
        <v>52.24</v>
      </c>
      <c r="C465" s="2">
        <v>52.7401</v>
      </c>
      <c r="D465" s="2">
        <v>52.24</v>
      </c>
      <c r="E465" s="2">
        <v>52.67</v>
      </c>
      <c r="F465" s="2">
        <v>1.1295714E7</v>
      </c>
      <c r="G465" s="2">
        <v>0.25</v>
      </c>
    </row>
    <row r="466">
      <c r="A466" s="27">
        <v>42443.0</v>
      </c>
      <c r="B466" s="2">
        <v>52.55</v>
      </c>
      <c r="C466" s="2">
        <v>52.75</v>
      </c>
      <c r="D466" s="2">
        <v>52.23</v>
      </c>
      <c r="E466" s="2">
        <v>52.54</v>
      </c>
      <c r="F466" s="2">
        <v>1.172937E7</v>
      </c>
      <c r="G466" s="2">
        <v>0.02</v>
      </c>
    </row>
    <row r="467">
      <c r="A467" s="27">
        <v>42440.0</v>
      </c>
      <c r="B467" s="2">
        <v>52.65</v>
      </c>
      <c r="C467" s="2">
        <v>52.78</v>
      </c>
      <c r="D467" s="2">
        <v>52.24</v>
      </c>
      <c r="E467" s="2">
        <v>52.53</v>
      </c>
      <c r="F467" s="2">
        <v>1.5223768E7</v>
      </c>
      <c r="G467" s="2">
        <v>0.4</v>
      </c>
    </row>
    <row r="468">
      <c r="A468" s="27">
        <v>42439.0</v>
      </c>
      <c r="B468" s="2">
        <v>52.55</v>
      </c>
      <c r="C468" s="2">
        <v>52.66</v>
      </c>
      <c r="D468" s="2">
        <v>51.99</v>
      </c>
      <c r="E468" s="2">
        <v>52.32</v>
      </c>
      <c r="F468" s="2">
        <v>1.5111084E7</v>
      </c>
      <c r="G468" s="2">
        <v>-0.04</v>
      </c>
    </row>
    <row r="469">
      <c r="A469" s="27">
        <v>42438.0</v>
      </c>
      <c r="B469" s="2">
        <v>52.55</v>
      </c>
      <c r="C469" s="2">
        <v>52.96</v>
      </c>
      <c r="D469" s="2">
        <v>52.0</v>
      </c>
      <c r="E469" s="2">
        <v>52.34</v>
      </c>
      <c r="F469" s="2">
        <v>1.5466618E7</v>
      </c>
      <c r="G469" s="2">
        <v>-0.23</v>
      </c>
    </row>
    <row r="470">
      <c r="A470" s="27">
        <v>42437.0</v>
      </c>
      <c r="B470" s="2">
        <v>52.05</v>
      </c>
      <c r="C470" s="2">
        <v>52.75</v>
      </c>
      <c r="D470" s="2">
        <v>51.93</v>
      </c>
      <c r="E470" s="2">
        <v>52.46</v>
      </c>
      <c r="F470" s="2">
        <v>1.4306505E7</v>
      </c>
      <c r="G470" s="2">
        <v>0.48</v>
      </c>
    </row>
    <row r="471">
      <c r="A471" s="27">
        <v>42436.0</v>
      </c>
      <c r="B471" s="2">
        <v>51.53</v>
      </c>
      <c r="C471" s="2">
        <v>52.35</v>
      </c>
      <c r="D471" s="2">
        <v>51.4</v>
      </c>
      <c r="E471" s="2">
        <v>52.21</v>
      </c>
      <c r="F471" s="2">
        <v>1.4907464E7</v>
      </c>
      <c r="G471" s="2">
        <v>0.77</v>
      </c>
    </row>
    <row r="472">
      <c r="A472" s="27">
        <v>42433.0</v>
      </c>
      <c r="B472" s="2">
        <v>51.75</v>
      </c>
      <c r="C472" s="2">
        <v>52.0</v>
      </c>
      <c r="D472" s="2">
        <v>51.5</v>
      </c>
      <c r="E472" s="2">
        <v>51.81</v>
      </c>
      <c r="F472" s="2">
        <v>1.3957218E7</v>
      </c>
      <c r="G472" s="2">
        <v>-0.15</v>
      </c>
    </row>
    <row r="473">
      <c r="A473" s="27">
        <v>42432.0</v>
      </c>
      <c r="B473" s="2">
        <v>52.14</v>
      </c>
      <c r="C473" s="2">
        <v>52.22</v>
      </c>
      <c r="D473" s="2">
        <v>51.61</v>
      </c>
      <c r="E473" s="2">
        <v>51.89</v>
      </c>
      <c r="F473" s="2">
        <v>1.5404478E7</v>
      </c>
      <c r="G473" s="2">
        <v>-0.44</v>
      </c>
    </row>
    <row r="474">
      <c r="A474" s="27">
        <v>42431.0</v>
      </c>
      <c r="B474" s="2">
        <v>51.37</v>
      </c>
      <c r="C474" s="2">
        <v>52.2</v>
      </c>
      <c r="D474" s="2">
        <v>51.19</v>
      </c>
      <c r="E474" s="2">
        <v>52.12</v>
      </c>
      <c r="F474" s="2">
        <v>1.4790962E7</v>
      </c>
      <c r="G474" s="2">
        <v>1.28</v>
      </c>
    </row>
    <row r="475">
      <c r="A475" s="27">
        <v>42430.0</v>
      </c>
      <c r="B475" s="2">
        <v>50.99</v>
      </c>
      <c r="C475" s="2">
        <v>51.47</v>
      </c>
      <c r="D475" s="2">
        <v>50.98</v>
      </c>
      <c r="E475" s="2">
        <v>51.46</v>
      </c>
      <c r="F475" s="2">
        <v>1.2002466E7</v>
      </c>
      <c r="G475" s="2">
        <v>1.44</v>
      </c>
    </row>
    <row r="476">
      <c r="A476" s="27">
        <v>42429.0</v>
      </c>
      <c r="B476" s="2">
        <v>50.86</v>
      </c>
      <c r="C476" s="2">
        <v>51.38</v>
      </c>
      <c r="D476" s="2">
        <v>50.685</v>
      </c>
      <c r="E476" s="2">
        <v>50.73</v>
      </c>
      <c r="F476" s="2">
        <v>1.5954835E7</v>
      </c>
      <c r="G476" s="2">
        <v>-0.57</v>
      </c>
    </row>
    <row r="477">
      <c r="A477" s="27">
        <v>42426.0</v>
      </c>
      <c r="B477" s="2">
        <v>51.15</v>
      </c>
      <c r="C477" s="2">
        <v>51.34</v>
      </c>
      <c r="D477" s="2">
        <v>50.92</v>
      </c>
      <c r="E477" s="2">
        <v>51.02</v>
      </c>
      <c r="F477" s="2">
        <v>1.3010845E7</v>
      </c>
      <c r="G477" s="2">
        <v>-0.18</v>
      </c>
    </row>
    <row r="478">
      <c r="A478" s="27">
        <v>42425.0</v>
      </c>
      <c r="B478" s="2">
        <v>50.9</v>
      </c>
      <c r="C478" s="2">
        <v>51.3</v>
      </c>
      <c r="D478" s="2">
        <v>50.78</v>
      </c>
      <c r="E478" s="2">
        <v>51.11</v>
      </c>
      <c r="F478" s="2">
        <v>1.2358286E7</v>
      </c>
      <c r="G478" s="2">
        <v>0.57</v>
      </c>
    </row>
    <row r="479">
      <c r="A479" s="27">
        <v>42424.0</v>
      </c>
      <c r="B479" s="2">
        <v>50.27</v>
      </c>
      <c r="C479" s="2">
        <v>50.87</v>
      </c>
      <c r="D479" s="2">
        <v>50.17</v>
      </c>
      <c r="E479" s="2">
        <v>50.82</v>
      </c>
      <c r="F479" s="2">
        <v>1.1244775E7</v>
      </c>
      <c r="G479" s="2">
        <v>0.38</v>
      </c>
    </row>
    <row r="480">
      <c r="A480" s="27">
        <v>42423.0</v>
      </c>
      <c r="B480" s="2">
        <v>50.97</v>
      </c>
      <c r="C480" s="2">
        <v>50.99</v>
      </c>
      <c r="D480" s="2">
        <v>50.36</v>
      </c>
      <c r="E480" s="2">
        <v>50.63</v>
      </c>
      <c r="F480" s="2">
        <v>1.1594459E7</v>
      </c>
      <c r="G480" s="2">
        <v>-0.86</v>
      </c>
    </row>
    <row r="481">
      <c r="A481" s="27">
        <v>42422.0</v>
      </c>
      <c r="B481" s="2">
        <v>51.02</v>
      </c>
      <c r="C481" s="2">
        <v>51.15</v>
      </c>
      <c r="D481" s="2">
        <v>50.77</v>
      </c>
      <c r="E481" s="2">
        <v>51.07</v>
      </c>
      <c r="F481" s="2">
        <v>1.2455198E7</v>
      </c>
      <c r="G481" s="2">
        <v>0.41</v>
      </c>
    </row>
    <row r="482">
      <c r="A482" s="27">
        <v>42419.0</v>
      </c>
      <c r="B482" s="2">
        <v>50.74</v>
      </c>
      <c r="C482" s="2">
        <v>51.07</v>
      </c>
      <c r="D482" s="2">
        <v>50.31</v>
      </c>
      <c r="E482" s="2">
        <v>50.86</v>
      </c>
      <c r="F482" s="2">
        <v>1.560518E7</v>
      </c>
      <c r="G482" s="2">
        <v>-0.16</v>
      </c>
    </row>
    <row r="483">
      <c r="A483" s="27">
        <v>42418.0</v>
      </c>
      <c r="B483" s="2">
        <v>50.12</v>
      </c>
      <c r="C483" s="2">
        <v>51.1</v>
      </c>
      <c r="D483" s="2">
        <v>49.96</v>
      </c>
      <c r="E483" s="2">
        <v>50.94</v>
      </c>
      <c r="F483" s="2">
        <v>1.9678474E7</v>
      </c>
      <c r="G483" s="2">
        <v>1.23</v>
      </c>
    </row>
    <row r="484">
      <c r="A484" s="27">
        <v>42417.0</v>
      </c>
      <c r="B484" s="2">
        <v>50.41</v>
      </c>
      <c r="C484" s="2">
        <v>50.6</v>
      </c>
      <c r="D484" s="2">
        <v>50.08</v>
      </c>
      <c r="E484" s="2">
        <v>50.32</v>
      </c>
      <c r="F484" s="2">
        <v>1.5228574E7</v>
      </c>
      <c r="G484" s="2">
        <v>0.16</v>
      </c>
    </row>
    <row r="485">
      <c r="A485" s="27">
        <v>42416.0</v>
      </c>
      <c r="B485" s="2">
        <v>50.24</v>
      </c>
      <c r="C485" s="2">
        <v>50.3</v>
      </c>
      <c r="D485" s="2">
        <v>49.58</v>
      </c>
      <c r="E485" s="2">
        <v>50.24</v>
      </c>
      <c r="F485" s="2">
        <v>1.6358127E7</v>
      </c>
      <c r="G485" s="2">
        <v>0.26</v>
      </c>
    </row>
    <row r="486">
      <c r="A486" s="27">
        <v>42412.0</v>
      </c>
      <c r="B486" s="2">
        <v>49.54</v>
      </c>
      <c r="C486" s="2">
        <v>50.19</v>
      </c>
      <c r="D486" s="2">
        <v>49.35</v>
      </c>
      <c r="E486" s="2">
        <v>50.11</v>
      </c>
      <c r="F486" s="2">
        <v>2.0990866E7</v>
      </c>
      <c r="G486" s="2">
        <v>1.46</v>
      </c>
    </row>
    <row r="487">
      <c r="A487" s="27">
        <v>42411.0</v>
      </c>
      <c r="B487" s="2">
        <v>49.6</v>
      </c>
      <c r="C487" s="2">
        <v>50.1</v>
      </c>
      <c r="D487" s="2">
        <v>49.265</v>
      </c>
      <c r="E487" s="2">
        <v>49.39</v>
      </c>
      <c r="F487" s="2">
        <v>3.0520099E7</v>
      </c>
      <c r="G487" s="2">
        <v>-1.18</v>
      </c>
    </row>
    <row r="488">
      <c r="A488" s="27">
        <v>42410.0</v>
      </c>
      <c r="B488" s="2">
        <v>50.19</v>
      </c>
      <c r="C488" s="2">
        <v>50.3236</v>
      </c>
      <c r="D488" s="2">
        <v>49.62</v>
      </c>
      <c r="E488" s="2">
        <v>49.98</v>
      </c>
      <c r="F488" s="2">
        <v>1.8632686E7</v>
      </c>
      <c r="G488" s="2">
        <v>-0.34</v>
      </c>
    </row>
    <row r="489">
      <c r="A489" s="27">
        <v>42409.0</v>
      </c>
      <c r="B489" s="2">
        <v>50.06</v>
      </c>
      <c r="C489" s="2">
        <v>50.61</v>
      </c>
      <c r="D489" s="2">
        <v>49.35</v>
      </c>
      <c r="E489" s="2">
        <v>50.15</v>
      </c>
      <c r="F489" s="2">
        <v>2.2632413E7</v>
      </c>
      <c r="G489" s="2">
        <v>-1.16</v>
      </c>
    </row>
    <row r="490">
      <c r="A490" s="27">
        <v>42408.0</v>
      </c>
      <c r="B490" s="2">
        <v>50.6</v>
      </c>
      <c r="C490" s="2">
        <v>50.8</v>
      </c>
      <c r="D490" s="2">
        <v>49.77</v>
      </c>
      <c r="E490" s="2">
        <v>50.74</v>
      </c>
      <c r="F490" s="2">
        <v>2.7058044E7</v>
      </c>
      <c r="G490" s="2">
        <v>-0.45</v>
      </c>
    </row>
    <row r="491">
      <c r="A491" s="27">
        <v>42405.0</v>
      </c>
      <c r="B491" s="2">
        <v>50.32</v>
      </c>
      <c r="C491" s="2">
        <v>51.2</v>
      </c>
      <c r="D491" s="2">
        <v>50.31</v>
      </c>
      <c r="E491" s="2">
        <v>50.97</v>
      </c>
      <c r="F491" s="2">
        <v>2.5789602E7</v>
      </c>
      <c r="G491" s="2">
        <v>1.07</v>
      </c>
    </row>
    <row r="492">
      <c r="A492" s="27">
        <v>42404.0</v>
      </c>
      <c r="B492" s="2">
        <v>50.37</v>
      </c>
      <c r="C492" s="2">
        <v>50.6</v>
      </c>
      <c r="D492" s="2">
        <v>49.67</v>
      </c>
      <c r="E492" s="2">
        <v>50.43</v>
      </c>
      <c r="F492" s="2">
        <v>1.9593865E7</v>
      </c>
      <c r="G492" s="2">
        <v>-0.38</v>
      </c>
    </row>
    <row r="493">
      <c r="A493" s="27">
        <v>42403.0</v>
      </c>
      <c r="B493" s="2">
        <v>50.25</v>
      </c>
      <c r="C493" s="2">
        <v>50.62</v>
      </c>
      <c r="D493" s="2">
        <v>49.42</v>
      </c>
      <c r="E493" s="2">
        <v>50.62</v>
      </c>
      <c r="F493" s="2">
        <v>2.0309763E7</v>
      </c>
      <c r="G493" s="2">
        <v>1.42</v>
      </c>
    </row>
    <row r="494">
      <c r="A494" s="27">
        <v>42402.0</v>
      </c>
      <c r="B494" s="2">
        <v>50.61</v>
      </c>
      <c r="C494" s="2">
        <v>50.63</v>
      </c>
      <c r="D494" s="2">
        <v>49.65</v>
      </c>
      <c r="E494" s="2">
        <v>49.91</v>
      </c>
      <c r="F494" s="2">
        <v>2.160636E7</v>
      </c>
      <c r="G494" s="2">
        <v>-1.67</v>
      </c>
    </row>
    <row r="495">
      <c r="A495" s="27">
        <v>42401.0</v>
      </c>
      <c r="B495" s="2">
        <v>49.94</v>
      </c>
      <c r="C495" s="2">
        <v>51.02</v>
      </c>
      <c r="D495" s="2">
        <v>49.69</v>
      </c>
      <c r="E495" s="2">
        <v>50.76</v>
      </c>
      <c r="F495" s="2">
        <v>2.8536429E7</v>
      </c>
      <c r="G495" s="2">
        <v>1.58</v>
      </c>
    </row>
    <row r="496">
      <c r="A496" s="27">
        <v>42398.0</v>
      </c>
      <c r="B496" s="2">
        <v>49.39</v>
      </c>
      <c r="C496" s="2">
        <v>49.99</v>
      </c>
      <c r="D496" s="2">
        <v>49.22</v>
      </c>
      <c r="E496" s="2">
        <v>49.97</v>
      </c>
      <c r="F496" s="2">
        <v>2.9082411E7</v>
      </c>
      <c r="G496" s="2">
        <v>1.96</v>
      </c>
    </row>
    <row r="497">
      <c r="A497" s="27">
        <v>42397.0</v>
      </c>
      <c r="B497" s="2">
        <v>49.06</v>
      </c>
      <c r="C497" s="2">
        <v>49.46</v>
      </c>
      <c r="D497" s="2">
        <v>48.47</v>
      </c>
      <c r="E497" s="2">
        <v>49.01</v>
      </c>
      <c r="F497" s="2">
        <v>2.0085169E7</v>
      </c>
      <c r="G497" s="2">
        <v>-0.04</v>
      </c>
    </row>
    <row r="498">
      <c r="A498" s="27">
        <v>42396.0</v>
      </c>
      <c r="B498" s="2">
        <v>48.29</v>
      </c>
      <c r="C498" s="2">
        <v>49.49</v>
      </c>
      <c r="D498" s="2">
        <v>48.25</v>
      </c>
      <c r="E498" s="2">
        <v>49.03</v>
      </c>
      <c r="F498" s="2">
        <v>3.3791291E7</v>
      </c>
      <c r="G498" s="2">
        <v>1.62</v>
      </c>
    </row>
    <row r="499">
      <c r="A499" s="27">
        <v>42395.0</v>
      </c>
      <c r="B499" s="2">
        <v>47.13</v>
      </c>
      <c r="C499" s="2">
        <v>48.265</v>
      </c>
      <c r="D499" s="2">
        <v>47.05</v>
      </c>
      <c r="E499" s="2">
        <v>48.25</v>
      </c>
      <c r="F499" s="2">
        <v>2.2619802E7</v>
      </c>
      <c r="G499" s="2">
        <v>2.59</v>
      </c>
    </row>
    <row r="500">
      <c r="A500" s="27">
        <v>42394.0</v>
      </c>
      <c r="B500" s="2">
        <v>47.08</v>
      </c>
      <c r="C500" s="2">
        <v>47.78</v>
      </c>
      <c r="D500" s="2">
        <v>46.54</v>
      </c>
      <c r="E500" s="2">
        <v>47.03</v>
      </c>
      <c r="F500" s="2">
        <v>2.4298202E7</v>
      </c>
      <c r="G500" s="2">
        <v>-0.02</v>
      </c>
    </row>
    <row r="501">
      <c r="A501" s="27">
        <v>42391.0</v>
      </c>
      <c r="B501" s="2">
        <v>46.41</v>
      </c>
      <c r="C501" s="2">
        <v>47.12</v>
      </c>
      <c r="D501" s="2">
        <v>46.0</v>
      </c>
      <c r="E501" s="2">
        <v>47.04</v>
      </c>
      <c r="F501" s="2">
        <v>2.307445E7</v>
      </c>
      <c r="G501" s="2">
        <v>2.55</v>
      </c>
    </row>
    <row r="502">
      <c r="A502" s="27">
        <v>42390.0</v>
      </c>
      <c r="B502" s="2">
        <v>45.0</v>
      </c>
      <c r="C502" s="2">
        <v>46.33</v>
      </c>
      <c r="D502" s="2">
        <v>44.43</v>
      </c>
      <c r="E502" s="2">
        <v>45.87</v>
      </c>
      <c r="F502" s="2">
        <v>3.1353069E7</v>
      </c>
      <c r="G502" s="2">
        <v>3.26</v>
      </c>
    </row>
    <row r="503">
      <c r="A503" s="27">
        <v>42389.0</v>
      </c>
      <c r="B503" s="2">
        <v>44.38</v>
      </c>
      <c r="C503" s="2">
        <v>44.77</v>
      </c>
      <c r="D503" s="2">
        <v>43.79</v>
      </c>
      <c r="E503" s="2">
        <v>44.42</v>
      </c>
      <c r="F503" s="2">
        <v>2.8289115E7</v>
      </c>
      <c r="G503" s="2">
        <v>-1.0</v>
      </c>
    </row>
    <row r="504">
      <c r="A504" s="27">
        <v>42388.0</v>
      </c>
      <c r="B504" s="2">
        <v>44.74</v>
      </c>
      <c r="C504" s="2">
        <v>45.01</v>
      </c>
      <c r="D504" s="2">
        <v>44.53</v>
      </c>
      <c r="E504" s="2">
        <v>44.87</v>
      </c>
      <c r="F504" s="2">
        <v>2.0361793E7</v>
      </c>
      <c r="G504" s="2">
        <v>0.99</v>
      </c>
    </row>
    <row r="505">
      <c r="A505" s="27">
        <v>42384.0</v>
      </c>
      <c r="B505" s="2">
        <v>44.04</v>
      </c>
      <c r="C505" s="2">
        <v>44.55</v>
      </c>
      <c r="D505" s="2">
        <v>43.86</v>
      </c>
      <c r="E505" s="2">
        <v>44.43</v>
      </c>
      <c r="F505" s="2">
        <v>2.799015E7</v>
      </c>
      <c r="G505" s="2">
        <v>-0.98</v>
      </c>
    </row>
    <row r="506">
      <c r="A506" s="27">
        <v>42383.0</v>
      </c>
      <c r="B506" s="2">
        <v>44.22</v>
      </c>
      <c r="C506" s="2">
        <v>45.19</v>
      </c>
      <c r="D506" s="2">
        <v>44.05</v>
      </c>
      <c r="E506" s="2">
        <v>44.87</v>
      </c>
      <c r="F506" s="2">
        <v>1.8433335E7</v>
      </c>
      <c r="G506" s="2">
        <v>1.63</v>
      </c>
    </row>
    <row r="507">
      <c r="A507" s="27">
        <v>42382.0</v>
      </c>
      <c r="B507" s="2">
        <v>45.11</v>
      </c>
      <c r="C507" s="2">
        <v>45.27</v>
      </c>
      <c r="D507" s="2">
        <v>44.08</v>
      </c>
      <c r="E507" s="2">
        <v>44.15</v>
      </c>
      <c r="F507" s="2">
        <v>1.9289824E7</v>
      </c>
      <c r="G507" s="2">
        <v>-1.74</v>
      </c>
    </row>
    <row r="508">
      <c r="A508" s="27">
        <v>42381.0</v>
      </c>
      <c r="B508" s="2">
        <v>45.24</v>
      </c>
      <c r="C508" s="2">
        <v>45.25</v>
      </c>
      <c r="D508" s="2">
        <v>44.53</v>
      </c>
      <c r="E508" s="2">
        <v>44.93</v>
      </c>
      <c r="F508" s="2">
        <v>1.5121628E7</v>
      </c>
      <c r="G508" s="2">
        <v>-0.35</v>
      </c>
    </row>
    <row r="509">
      <c r="A509" s="27">
        <v>42380.0</v>
      </c>
      <c r="B509" s="2">
        <v>45.11</v>
      </c>
      <c r="C509" s="2">
        <v>45.23</v>
      </c>
      <c r="D509" s="2">
        <v>44.6025</v>
      </c>
      <c r="E509" s="2">
        <v>45.09</v>
      </c>
      <c r="F509" s="2">
        <v>1.4225162E7</v>
      </c>
      <c r="G509" s="2">
        <v>0.58</v>
      </c>
    </row>
    <row r="510">
      <c r="A510" s="27">
        <v>42377.0</v>
      </c>
      <c r="B510" s="2">
        <v>45.66</v>
      </c>
      <c r="C510" s="2">
        <v>45.74</v>
      </c>
      <c r="D510" s="2">
        <v>44.7</v>
      </c>
      <c r="E510" s="2">
        <v>44.83</v>
      </c>
      <c r="F510" s="2">
        <v>1.6594763E7</v>
      </c>
      <c r="G510" s="2">
        <v>-0.97</v>
      </c>
    </row>
    <row r="511">
      <c r="A511" s="27">
        <v>42376.0</v>
      </c>
      <c r="B511" s="2">
        <v>45.12</v>
      </c>
      <c r="C511" s="2">
        <v>45.67</v>
      </c>
      <c r="D511" s="2">
        <v>45.0</v>
      </c>
      <c r="E511" s="2">
        <v>45.27</v>
      </c>
      <c r="F511" s="2">
        <v>1.9275201E7</v>
      </c>
      <c r="G511" s="2">
        <v>-0.55</v>
      </c>
    </row>
    <row r="512">
      <c r="A512" s="27">
        <v>42375.0</v>
      </c>
      <c r="B512" s="2">
        <v>45.49</v>
      </c>
      <c r="C512" s="2">
        <v>45.95</v>
      </c>
      <c r="D512" s="2">
        <v>45.28</v>
      </c>
      <c r="E512" s="2">
        <v>45.52</v>
      </c>
      <c r="F512" s="2">
        <v>1.9082681E7</v>
      </c>
      <c r="G512" s="2">
        <v>-2.11</v>
      </c>
    </row>
    <row r="513">
      <c r="A513" s="27">
        <v>42374.0</v>
      </c>
      <c r="B513" s="2">
        <v>46.2</v>
      </c>
      <c r="C513" s="2">
        <v>46.55</v>
      </c>
      <c r="D513" s="2">
        <v>45.63</v>
      </c>
      <c r="E513" s="2">
        <v>46.5</v>
      </c>
      <c r="F513" s="2">
        <v>1.5629754E7</v>
      </c>
      <c r="G513" s="2">
        <v>1.37</v>
      </c>
    </row>
    <row r="514">
      <c r="A514" s="27">
        <v>42373.0</v>
      </c>
      <c r="B514" s="2">
        <v>45.67</v>
      </c>
      <c r="C514" s="2">
        <v>45.905</v>
      </c>
      <c r="D514" s="2">
        <v>45.36</v>
      </c>
      <c r="E514" s="2">
        <v>45.87</v>
      </c>
      <c r="F514" s="2">
        <v>1.7821237E7</v>
      </c>
      <c r="G514" s="2">
        <v>-0.76</v>
      </c>
    </row>
    <row r="515">
      <c r="A515" s="25">
        <v>42369.0</v>
      </c>
      <c r="B515" s="2">
        <v>46.52</v>
      </c>
      <c r="C515" s="2">
        <v>46.65</v>
      </c>
      <c r="D515" s="2">
        <v>46.205</v>
      </c>
      <c r="E515" s="2">
        <v>46.22</v>
      </c>
      <c r="F515" s="2">
        <v>1.1489639E7</v>
      </c>
      <c r="G515" s="2">
        <v>-1.18</v>
      </c>
    </row>
    <row r="516">
      <c r="A516" s="25">
        <v>42368.0</v>
      </c>
      <c r="B516" s="2">
        <v>47.2</v>
      </c>
      <c r="C516" s="2">
        <v>47.2</v>
      </c>
      <c r="D516" s="2">
        <v>46.62</v>
      </c>
      <c r="E516" s="2">
        <v>46.77</v>
      </c>
      <c r="F516" s="2">
        <v>8970710.0</v>
      </c>
      <c r="G516" s="2">
        <v>-0.93</v>
      </c>
    </row>
    <row r="517">
      <c r="A517" s="25">
        <v>42367.0</v>
      </c>
      <c r="B517" s="2">
        <v>46.98</v>
      </c>
      <c r="C517" s="2">
        <v>47.23</v>
      </c>
      <c r="D517" s="2">
        <v>46.8436</v>
      </c>
      <c r="E517" s="2">
        <v>47.21</v>
      </c>
      <c r="F517" s="2">
        <v>7667106.0</v>
      </c>
      <c r="G517" s="2">
        <v>0.98</v>
      </c>
    </row>
    <row r="518">
      <c r="A518" s="25">
        <v>42366.0</v>
      </c>
      <c r="B518" s="2">
        <v>46.62</v>
      </c>
      <c r="C518" s="2">
        <v>46.84</v>
      </c>
      <c r="D518" s="2">
        <v>46.56</v>
      </c>
      <c r="E518" s="2">
        <v>46.75</v>
      </c>
      <c r="F518" s="2">
        <v>6255458.0</v>
      </c>
      <c r="G518" s="2">
        <v>0.09</v>
      </c>
    </row>
    <row r="519">
      <c r="A519" s="25">
        <v>42362.0</v>
      </c>
      <c r="B519" s="2">
        <v>46.91</v>
      </c>
      <c r="C519" s="2">
        <v>46.97</v>
      </c>
      <c r="D519" s="2">
        <v>46.6</v>
      </c>
      <c r="E519" s="2">
        <v>46.71</v>
      </c>
      <c r="F519" s="2">
        <v>4279919.0</v>
      </c>
      <c r="G519" s="2">
        <v>-0.51</v>
      </c>
    </row>
    <row r="520">
      <c r="A520" s="25">
        <v>42361.0</v>
      </c>
      <c r="B520" s="2">
        <v>46.51</v>
      </c>
      <c r="C520" s="2">
        <v>47.15</v>
      </c>
      <c r="D520" s="2">
        <v>46.39</v>
      </c>
      <c r="E520" s="2">
        <v>46.95</v>
      </c>
      <c r="F520" s="2">
        <v>1.2685508E7</v>
      </c>
      <c r="G520" s="2">
        <v>1.32</v>
      </c>
    </row>
    <row r="521">
      <c r="A521" s="25">
        <v>42360.0</v>
      </c>
      <c r="B521" s="2">
        <v>46.2</v>
      </c>
      <c r="C521" s="2">
        <v>46.46</v>
      </c>
      <c r="D521" s="2">
        <v>45.85</v>
      </c>
      <c r="E521" s="2">
        <v>46.34</v>
      </c>
      <c r="F521" s="2">
        <v>1.1181413E7</v>
      </c>
      <c r="G521" s="2">
        <v>0.96</v>
      </c>
    </row>
    <row r="522">
      <c r="A522" s="25">
        <v>42359.0</v>
      </c>
      <c r="B522" s="2">
        <v>45.73</v>
      </c>
      <c r="C522" s="2">
        <v>45.92</v>
      </c>
      <c r="D522" s="2">
        <v>45.52</v>
      </c>
      <c r="E522" s="2">
        <v>45.9</v>
      </c>
      <c r="F522" s="2">
        <v>1.0360564E7</v>
      </c>
      <c r="G522" s="2">
        <v>0.75</v>
      </c>
    </row>
    <row r="523">
      <c r="A523" s="25">
        <v>42356.0</v>
      </c>
      <c r="B523" s="2">
        <v>45.9</v>
      </c>
      <c r="C523" s="2">
        <v>46.04</v>
      </c>
      <c r="D523" s="2">
        <v>45.56</v>
      </c>
      <c r="E523" s="2">
        <v>45.56</v>
      </c>
      <c r="F523" s="2">
        <v>3.1538739E7</v>
      </c>
      <c r="G523" s="2">
        <v>-1.17</v>
      </c>
    </row>
    <row r="524">
      <c r="A524" s="25">
        <v>42355.0</v>
      </c>
      <c r="B524" s="2">
        <v>46.49</v>
      </c>
      <c r="C524" s="2">
        <v>46.69</v>
      </c>
      <c r="D524" s="2">
        <v>46.025</v>
      </c>
      <c r="E524" s="2">
        <v>46.1</v>
      </c>
      <c r="F524" s="2">
        <v>1.5508319E7</v>
      </c>
      <c r="G524" s="2">
        <v>-0.88</v>
      </c>
    </row>
    <row r="525">
      <c r="A525" s="25">
        <v>42354.0</v>
      </c>
      <c r="B525" s="2">
        <v>45.93</v>
      </c>
      <c r="C525" s="2">
        <v>46.57</v>
      </c>
      <c r="D525" s="2">
        <v>45.7</v>
      </c>
      <c r="E525" s="2">
        <v>46.51</v>
      </c>
      <c r="F525" s="2">
        <v>1.8808262E7</v>
      </c>
      <c r="G525" s="2">
        <v>2.11</v>
      </c>
    </row>
    <row r="526">
      <c r="A526" s="25">
        <v>42353.0</v>
      </c>
      <c r="B526" s="2">
        <v>45.52</v>
      </c>
      <c r="C526" s="2">
        <v>45.86</v>
      </c>
      <c r="D526" s="2">
        <v>45.205</v>
      </c>
      <c r="E526" s="2">
        <v>45.55</v>
      </c>
      <c r="F526" s="2">
        <v>1.6742625E7</v>
      </c>
      <c r="G526" s="2">
        <v>0.22</v>
      </c>
    </row>
    <row r="527">
      <c r="A527" s="25">
        <v>42352.0</v>
      </c>
      <c r="B527" s="2">
        <v>44.84</v>
      </c>
      <c r="C527" s="2">
        <v>45.5</v>
      </c>
      <c r="D527" s="2">
        <v>44.68</v>
      </c>
      <c r="E527" s="2">
        <v>45.45</v>
      </c>
      <c r="F527" s="2">
        <v>1.6720659E7</v>
      </c>
      <c r="G527" s="2">
        <v>1.41</v>
      </c>
    </row>
    <row r="528">
      <c r="A528" s="25">
        <v>42349.0</v>
      </c>
      <c r="B528" s="2">
        <v>44.995</v>
      </c>
      <c r="C528" s="2">
        <v>45.35</v>
      </c>
      <c r="D528" s="2">
        <v>44.73</v>
      </c>
      <c r="E528" s="2">
        <v>44.82</v>
      </c>
      <c r="F528" s="2">
        <v>1.6481786E7</v>
      </c>
      <c r="G528" s="2">
        <v>-1.1</v>
      </c>
    </row>
    <row r="529">
      <c r="A529" s="25">
        <v>42348.0</v>
      </c>
      <c r="B529" s="2">
        <v>45.47</v>
      </c>
      <c r="C529" s="2">
        <v>45.655</v>
      </c>
      <c r="D529" s="2">
        <v>45.2</v>
      </c>
      <c r="E529" s="2">
        <v>45.32</v>
      </c>
      <c r="F529" s="2">
        <v>1.0402438E7</v>
      </c>
      <c r="G529" s="2">
        <v>-0.09</v>
      </c>
    </row>
    <row r="530">
      <c r="A530" s="27">
        <v>42347.0</v>
      </c>
      <c r="B530" s="2">
        <v>45.58</v>
      </c>
      <c r="C530" s="2">
        <v>46.13</v>
      </c>
      <c r="D530" s="2">
        <v>45.12</v>
      </c>
      <c r="E530" s="2">
        <v>45.36</v>
      </c>
      <c r="F530" s="2">
        <v>1.3467888E7</v>
      </c>
      <c r="G530" s="2">
        <v>-0.74</v>
      </c>
    </row>
    <row r="531">
      <c r="A531" s="27">
        <v>42346.0</v>
      </c>
      <c r="B531" s="2">
        <v>45.67</v>
      </c>
      <c r="C531" s="2">
        <v>45.99</v>
      </c>
      <c r="D531" s="2">
        <v>45.44</v>
      </c>
      <c r="E531" s="2">
        <v>45.7</v>
      </c>
      <c r="F531" s="2">
        <v>1.3775678E7</v>
      </c>
      <c r="G531" s="2">
        <v>-0.78</v>
      </c>
    </row>
    <row r="532">
      <c r="A532" s="27">
        <v>42345.0</v>
      </c>
      <c r="B532" s="2">
        <v>45.46</v>
      </c>
      <c r="C532" s="2">
        <v>46.12</v>
      </c>
      <c r="D532" s="2">
        <v>45.45</v>
      </c>
      <c r="E532" s="2">
        <v>46.06</v>
      </c>
      <c r="F532" s="2">
        <v>1.3191707E7</v>
      </c>
      <c r="G532" s="2">
        <v>0.77</v>
      </c>
    </row>
    <row r="533">
      <c r="A533" s="27">
        <v>42342.0</v>
      </c>
      <c r="B533" s="2">
        <v>44.74</v>
      </c>
      <c r="C533" s="2">
        <v>45.78</v>
      </c>
      <c r="D533" s="2">
        <v>44.71</v>
      </c>
      <c r="E533" s="2">
        <v>45.71</v>
      </c>
      <c r="F533" s="2">
        <v>1.415851E7</v>
      </c>
      <c r="G533" s="2">
        <v>2.58</v>
      </c>
    </row>
    <row r="534">
      <c r="A534" s="27">
        <v>42341.0</v>
      </c>
      <c r="B534" s="2">
        <v>44.88</v>
      </c>
      <c r="C534" s="2">
        <v>45.05</v>
      </c>
      <c r="D534" s="2">
        <v>44.33</v>
      </c>
      <c r="E534" s="2">
        <v>44.56</v>
      </c>
      <c r="F534" s="2">
        <v>1.7077739E7</v>
      </c>
      <c r="G534" s="2">
        <v>-0.8</v>
      </c>
    </row>
    <row r="535">
      <c r="A535" s="27">
        <v>42340.0</v>
      </c>
      <c r="B535" s="2">
        <v>45.45</v>
      </c>
      <c r="C535" s="2">
        <v>45.551</v>
      </c>
      <c r="D535" s="2">
        <v>44.87</v>
      </c>
      <c r="E535" s="2">
        <v>44.92</v>
      </c>
      <c r="F535" s="2">
        <v>1.2160359E7</v>
      </c>
      <c r="G535" s="2">
        <v>-1.45</v>
      </c>
    </row>
    <row r="536">
      <c r="A536" s="27">
        <v>42339.0</v>
      </c>
      <c r="B536" s="2">
        <v>45.51</v>
      </c>
      <c r="C536" s="2">
        <v>45.89</v>
      </c>
      <c r="D536" s="2">
        <v>45.33</v>
      </c>
      <c r="E536" s="2">
        <v>45.58</v>
      </c>
      <c r="F536" s="2">
        <v>1.057993E7</v>
      </c>
      <c r="G536" s="2">
        <v>0.29</v>
      </c>
    </row>
    <row r="537">
      <c r="A537" s="25">
        <v>42338.0</v>
      </c>
      <c r="B537" s="2">
        <v>45.25</v>
      </c>
      <c r="C537" s="2">
        <v>45.64</v>
      </c>
      <c r="D537" s="2">
        <v>44.96</v>
      </c>
      <c r="E537" s="2">
        <v>45.45</v>
      </c>
      <c r="F537" s="2">
        <v>1.9399631E7</v>
      </c>
      <c r="G537" s="2">
        <v>0.49</v>
      </c>
    </row>
    <row r="538">
      <c r="A538" s="25">
        <v>42335.0</v>
      </c>
      <c r="B538" s="2">
        <v>44.84</v>
      </c>
      <c r="C538" s="2">
        <v>45.39</v>
      </c>
      <c r="D538" s="2">
        <v>44.83</v>
      </c>
      <c r="E538" s="2">
        <v>45.23</v>
      </c>
      <c r="F538" s="2">
        <v>4108274.0</v>
      </c>
      <c r="G538" s="2">
        <v>0.69</v>
      </c>
    </row>
    <row r="539">
      <c r="A539" s="25">
        <v>42333.0</v>
      </c>
      <c r="B539" s="2">
        <v>45.11</v>
      </c>
      <c r="C539" s="2">
        <v>45.13</v>
      </c>
      <c r="D539" s="2">
        <v>44.89</v>
      </c>
      <c r="E539" s="2">
        <v>44.92</v>
      </c>
      <c r="F539" s="2">
        <v>7014483.0</v>
      </c>
      <c r="G539" s="2">
        <v>-0.6</v>
      </c>
    </row>
    <row r="540">
      <c r="A540" s="25">
        <v>42332.0</v>
      </c>
      <c r="B540" s="2">
        <v>44.75</v>
      </c>
      <c r="C540" s="2">
        <v>45.34</v>
      </c>
      <c r="D540" s="2">
        <v>44.68</v>
      </c>
      <c r="E540" s="2">
        <v>45.19</v>
      </c>
      <c r="F540" s="2">
        <v>1.1127415E7</v>
      </c>
      <c r="G540" s="2">
        <v>0.44</v>
      </c>
    </row>
    <row r="541">
      <c r="A541" s="25">
        <v>42331.0</v>
      </c>
      <c r="B541" s="2">
        <v>45.31</v>
      </c>
      <c r="C541" s="2">
        <v>45.5</v>
      </c>
      <c r="D541" s="2">
        <v>44.94</v>
      </c>
      <c r="E541" s="2">
        <v>44.99</v>
      </c>
      <c r="F541" s="2">
        <v>1.0290067E7</v>
      </c>
      <c r="G541" s="2">
        <v>-0.88</v>
      </c>
    </row>
    <row r="542">
      <c r="A542" s="25">
        <v>42328.0</v>
      </c>
      <c r="B542" s="2">
        <v>45.96</v>
      </c>
      <c r="C542" s="2">
        <v>45.99</v>
      </c>
      <c r="D542" s="2">
        <v>45.32</v>
      </c>
      <c r="E542" s="2">
        <v>45.39</v>
      </c>
      <c r="F542" s="2">
        <v>1.2226014E7</v>
      </c>
      <c r="G542" s="2">
        <v>-0.81</v>
      </c>
    </row>
    <row r="543">
      <c r="A543" s="25">
        <v>42327.0</v>
      </c>
      <c r="B543" s="2">
        <v>45.44</v>
      </c>
      <c r="C543" s="2">
        <v>45.8701</v>
      </c>
      <c r="D543" s="2">
        <v>45.35</v>
      </c>
      <c r="E543" s="2">
        <v>45.76</v>
      </c>
      <c r="F543" s="2">
        <v>9320519.0</v>
      </c>
      <c r="G543" s="2">
        <v>0.84</v>
      </c>
    </row>
    <row r="544">
      <c r="A544" s="25">
        <v>42326.0</v>
      </c>
      <c r="B544" s="2">
        <v>45.08</v>
      </c>
      <c r="C544" s="2">
        <v>45.4273</v>
      </c>
      <c r="D544" s="2">
        <v>44.58</v>
      </c>
      <c r="E544" s="2">
        <v>45.38</v>
      </c>
      <c r="F544" s="2">
        <v>1.3585587E7</v>
      </c>
      <c r="G544" s="2">
        <v>0.67</v>
      </c>
    </row>
    <row r="545">
      <c r="A545" s="25">
        <v>42325.0</v>
      </c>
      <c r="B545" s="2">
        <v>45.01</v>
      </c>
      <c r="C545" s="2">
        <v>45.32</v>
      </c>
      <c r="D545" s="2">
        <v>44.93</v>
      </c>
      <c r="E545" s="2">
        <v>45.08</v>
      </c>
      <c r="F545" s="2">
        <v>1.065747E7</v>
      </c>
      <c r="G545" s="2">
        <v>0.09</v>
      </c>
    </row>
    <row r="546">
      <c r="A546" s="25">
        <v>42324.0</v>
      </c>
      <c r="B546" s="2">
        <v>44.26</v>
      </c>
      <c r="C546" s="2">
        <v>45.07</v>
      </c>
      <c r="D546" s="2">
        <v>44.1849</v>
      </c>
      <c r="E546" s="2">
        <v>45.04</v>
      </c>
      <c r="F546" s="2">
        <v>1.0112499E7</v>
      </c>
      <c r="G546" s="2">
        <v>1.83</v>
      </c>
    </row>
    <row r="547">
      <c r="A547" s="25">
        <v>42321.0</v>
      </c>
      <c r="B547" s="2">
        <v>44.73</v>
      </c>
      <c r="C547" s="2">
        <v>44.99</v>
      </c>
      <c r="D547" s="2">
        <v>44.22</v>
      </c>
      <c r="E547" s="2">
        <v>44.23</v>
      </c>
      <c r="F547" s="2">
        <v>1.2612007E7</v>
      </c>
      <c r="G547" s="2">
        <v>-1.34</v>
      </c>
    </row>
    <row r="548">
      <c r="A548" s="25">
        <v>42320.0</v>
      </c>
      <c r="B548" s="2">
        <v>45.02</v>
      </c>
      <c r="C548" s="2">
        <v>45.09</v>
      </c>
      <c r="D548" s="2">
        <v>44.77</v>
      </c>
      <c r="E548" s="2">
        <v>44.83</v>
      </c>
      <c r="F548" s="2">
        <v>1.1052985E7</v>
      </c>
      <c r="G548" s="2">
        <v>-1.08</v>
      </c>
    </row>
    <row r="549">
      <c r="A549" s="25">
        <v>42319.0</v>
      </c>
      <c r="B549" s="2">
        <v>45.36</v>
      </c>
      <c r="C549" s="2">
        <v>45.54</v>
      </c>
      <c r="D549" s="2">
        <v>45.13</v>
      </c>
      <c r="E549" s="2">
        <v>45.32</v>
      </c>
      <c r="F549" s="2">
        <v>7903509.0</v>
      </c>
      <c r="G549" s="2">
        <v>0.49</v>
      </c>
    </row>
    <row r="550">
      <c r="A550" s="25">
        <v>42318.0</v>
      </c>
      <c r="B550" s="2">
        <v>45.27</v>
      </c>
      <c r="C550" s="2">
        <v>45.33</v>
      </c>
      <c r="D550" s="2">
        <v>44.8</v>
      </c>
      <c r="E550" s="2">
        <v>45.1</v>
      </c>
      <c r="F550" s="2">
        <v>9996441.0</v>
      </c>
      <c r="G550" s="2">
        <v>-0.44</v>
      </c>
    </row>
    <row r="551">
      <c r="A551" s="27">
        <v>42317.0</v>
      </c>
      <c r="B551" s="2">
        <v>45.53</v>
      </c>
      <c r="C551" s="2">
        <v>45.54</v>
      </c>
      <c r="D551" s="2">
        <v>45.03</v>
      </c>
      <c r="E551" s="2">
        <v>45.3</v>
      </c>
      <c r="F551" s="2">
        <v>1.0743135E7</v>
      </c>
      <c r="G551" s="2">
        <v>-1.05</v>
      </c>
    </row>
    <row r="552">
      <c r="A552" s="27">
        <v>42314.0</v>
      </c>
      <c r="B552" s="2">
        <v>45.99</v>
      </c>
      <c r="C552" s="2">
        <v>46.03</v>
      </c>
      <c r="D552" s="2">
        <v>45.29</v>
      </c>
      <c r="E552" s="2">
        <v>45.78</v>
      </c>
      <c r="F552" s="2">
        <v>1.4142945E7</v>
      </c>
      <c r="G552" s="2">
        <v>-0.91</v>
      </c>
    </row>
    <row r="553">
      <c r="A553" s="27">
        <v>42313.0</v>
      </c>
      <c r="B553" s="2">
        <v>46.2</v>
      </c>
      <c r="C553" s="2">
        <v>46.43</v>
      </c>
      <c r="D553" s="2">
        <v>46.1</v>
      </c>
      <c r="E553" s="2">
        <v>46.2</v>
      </c>
      <c r="F553" s="2">
        <v>1.1645939E7</v>
      </c>
      <c r="G553" s="2">
        <v>0.13</v>
      </c>
    </row>
    <row r="554">
      <c r="A554" s="27">
        <v>42312.0</v>
      </c>
      <c r="B554" s="2">
        <v>46.58</v>
      </c>
      <c r="C554" s="2">
        <v>46.65</v>
      </c>
      <c r="D554" s="2">
        <v>46.04</v>
      </c>
      <c r="E554" s="2">
        <v>46.14</v>
      </c>
      <c r="F554" s="2">
        <v>9701964.0</v>
      </c>
      <c r="G554" s="2">
        <v>-0.67</v>
      </c>
    </row>
    <row r="555">
      <c r="A555" s="27">
        <v>42311.0</v>
      </c>
      <c r="B555" s="2">
        <v>46.7</v>
      </c>
      <c r="C555" s="2">
        <v>46.745</v>
      </c>
      <c r="D555" s="2">
        <v>46.18</v>
      </c>
      <c r="E555" s="2">
        <v>46.45</v>
      </c>
      <c r="F555" s="2">
        <v>1.1900782E7</v>
      </c>
      <c r="G555" s="2">
        <v>-0.71</v>
      </c>
    </row>
    <row r="556">
      <c r="A556" s="27">
        <v>42310.0</v>
      </c>
      <c r="B556" s="2">
        <v>47.02</v>
      </c>
      <c r="C556" s="2">
        <v>47.08</v>
      </c>
      <c r="D556" s="2">
        <v>46.52</v>
      </c>
      <c r="E556" s="2">
        <v>46.78</v>
      </c>
      <c r="F556" s="2">
        <v>1.1689119E7</v>
      </c>
      <c r="G556" s="2">
        <v>-0.21</v>
      </c>
    </row>
    <row r="557">
      <c r="A557" s="25">
        <v>42307.0</v>
      </c>
      <c r="B557" s="2">
        <v>46.43</v>
      </c>
      <c r="C557" s="2">
        <v>46.98</v>
      </c>
      <c r="D557" s="2">
        <v>46.28</v>
      </c>
      <c r="E557" s="2">
        <v>46.88</v>
      </c>
      <c r="F557" s="2">
        <v>1.4753237E7</v>
      </c>
      <c r="G557" s="2">
        <v>1.03</v>
      </c>
    </row>
    <row r="558">
      <c r="A558" s="25">
        <v>42306.0</v>
      </c>
      <c r="B558" s="2">
        <v>46.49</v>
      </c>
      <c r="C558" s="2">
        <v>46.56</v>
      </c>
      <c r="D558" s="2">
        <v>46.0</v>
      </c>
      <c r="E558" s="2">
        <v>46.4</v>
      </c>
      <c r="F558" s="2">
        <v>7902323.0</v>
      </c>
      <c r="G558" s="2">
        <v>-0.17</v>
      </c>
    </row>
    <row r="559">
      <c r="A559" s="25">
        <v>42305.0</v>
      </c>
      <c r="B559" s="2">
        <v>46.44</v>
      </c>
      <c r="C559" s="2">
        <v>46.8</v>
      </c>
      <c r="D559" s="2">
        <v>46.055</v>
      </c>
      <c r="E559" s="2">
        <v>46.48</v>
      </c>
      <c r="F559" s="2">
        <v>1.1447254E7</v>
      </c>
      <c r="G559" s="2">
        <v>0.67</v>
      </c>
    </row>
    <row r="560">
      <c r="A560" s="25">
        <v>42304.0</v>
      </c>
      <c r="B560" s="2">
        <v>46.19</v>
      </c>
      <c r="C560" s="2">
        <v>46.296</v>
      </c>
      <c r="D560" s="2">
        <v>46.0143</v>
      </c>
      <c r="E560" s="2">
        <v>46.17</v>
      </c>
      <c r="F560" s="2">
        <v>9540085.0</v>
      </c>
      <c r="G560" s="2">
        <v>-0.41</v>
      </c>
    </row>
    <row r="561">
      <c r="A561" s="25">
        <v>42303.0</v>
      </c>
      <c r="B561" s="2">
        <v>46.32</v>
      </c>
      <c r="C561" s="2">
        <v>46.545</v>
      </c>
      <c r="D561" s="2">
        <v>46.1468</v>
      </c>
      <c r="E561" s="2">
        <v>46.36</v>
      </c>
      <c r="F561" s="2">
        <v>1.0801496E7</v>
      </c>
      <c r="G561" s="2">
        <v>0.43</v>
      </c>
    </row>
    <row r="562">
      <c r="A562" s="25">
        <v>42300.0</v>
      </c>
      <c r="B562" s="2">
        <v>46.14</v>
      </c>
      <c r="C562" s="2">
        <v>46.33</v>
      </c>
      <c r="D562" s="2">
        <v>45.94</v>
      </c>
      <c r="E562" s="2">
        <v>46.16</v>
      </c>
      <c r="F562" s="2">
        <v>1.3284603E7</v>
      </c>
      <c r="G562" s="2">
        <v>0.59</v>
      </c>
    </row>
    <row r="563">
      <c r="A563" s="25">
        <v>42299.0</v>
      </c>
      <c r="B563" s="2">
        <v>44.98</v>
      </c>
      <c r="C563" s="2">
        <v>45.9</v>
      </c>
      <c r="D563" s="2">
        <v>44.98</v>
      </c>
      <c r="E563" s="2">
        <v>45.89</v>
      </c>
      <c r="F563" s="2">
        <v>1.5378372E7</v>
      </c>
      <c r="G563" s="2">
        <v>2.3</v>
      </c>
    </row>
    <row r="564">
      <c r="A564" s="25">
        <v>42298.0</v>
      </c>
      <c r="B564" s="2">
        <v>45.44</v>
      </c>
      <c r="C564" s="2">
        <v>45.71</v>
      </c>
      <c r="D564" s="2">
        <v>44.71</v>
      </c>
      <c r="E564" s="2">
        <v>44.86</v>
      </c>
      <c r="F564" s="2">
        <v>1.7103739E7</v>
      </c>
      <c r="G564" s="2">
        <v>-0.84</v>
      </c>
    </row>
    <row r="565">
      <c r="A565" s="25">
        <v>42297.0</v>
      </c>
      <c r="B565" s="2">
        <v>44.92</v>
      </c>
      <c r="C565" s="2">
        <v>45.8</v>
      </c>
      <c r="D565" s="2">
        <v>44.79</v>
      </c>
      <c r="E565" s="2">
        <v>45.24</v>
      </c>
      <c r="F565" s="2">
        <v>1.9747381E7</v>
      </c>
      <c r="G565" s="2">
        <v>1.21</v>
      </c>
    </row>
    <row r="566">
      <c r="A566" s="25">
        <v>42296.0</v>
      </c>
      <c r="B566" s="2">
        <v>44.48</v>
      </c>
      <c r="C566" s="2">
        <v>44.82</v>
      </c>
      <c r="D566" s="2">
        <v>44.26</v>
      </c>
      <c r="E566" s="2">
        <v>44.7</v>
      </c>
      <c r="F566" s="2">
        <v>1.7542768E7</v>
      </c>
      <c r="G566" s="2">
        <v>0.0</v>
      </c>
    </row>
    <row r="567">
      <c r="A567" s="25">
        <v>42293.0</v>
      </c>
      <c r="B567" s="2">
        <v>44.92</v>
      </c>
      <c r="C567" s="2">
        <v>44.97</v>
      </c>
      <c r="D567" s="2">
        <v>44.45</v>
      </c>
      <c r="E567" s="2">
        <v>44.7</v>
      </c>
      <c r="F567" s="2">
        <v>1.5620814E7</v>
      </c>
      <c r="G567" s="2">
        <v>0.07</v>
      </c>
    </row>
    <row r="568">
      <c r="A568" s="25">
        <v>42292.0</v>
      </c>
      <c r="B568" s="2">
        <v>44.24</v>
      </c>
      <c r="C568" s="2">
        <v>44.7</v>
      </c>
      <c r="D568" s="2">
        <v>44.06</v>
      </c>
      <c r="E568" s="2">
        <v>44.67</v>
      </c>
      <c r="F568" s="2">
        <v>1.1772607E7</v>
      </c>
      <c r="G568" s="2">
        <v>1.55</v>
      </c>
    </row>
    <row r="569">
      <c r="A569" s="25">
        <v>42291.0</v>
      </c>
      <c r="B569" s="2">
        <v>44.26</v>
      </c>
      <c r="C569" s="2">
        <v>44.54</v>
      </c>
      <c r="D569" s="2">
        <v>43.93</v>
      </c>
      <c r="E569" s="2">
        <v>43.99</v>
      </c>
      <c r="F569" s="2">
        <v>1.9559119E7</v>
      </c>
      <c r="G569" s="2">
        <v>-0.83</v>
      </c>
    </row>
    <row r="570">
      <c r="A570" s="25">
        <v>42290.0</v>
      </c>
      <c r="B570" s="2">
        <v>44.14</v>
      </c>
      <c r="C570" s="2">
        <v>44.5</v>
      </c>
      <c r="D570" s="2">
        <v>44.14</v>
      </c>
      <c r="E570" s="2">
        <v>44.36</v>
      </c>
      <c r="F570" s="2">
        <v>1.1566057E7</v>
      </c>
      <c r="G570" s="2">
        <v>0.14</v>
      </c>
    </row>
    <row r="571">
      <c r="A571" s="25">
        <v>42289.0</v>
      </c>
      <c r="B571" s="2">
        <v>44.18</v>
      </c>
      <c r="C571" s="2">
        <v>44.31</v>
      </c>
      <c r="D571" s="2">
        <v>44.01</v>
      </c>
      <c r="E571" s="2">
        <v>44.3</v>
      </c>
      <c r="F571" s="2">
        <v>9886668.0</v>
      </c>
      <c r="G571" s="2">
        <v>0.32</v>
      </c>
    </row>
    <row r="572">
      <c r="A572" s="27">
        <v>42286.0</v>
      </c>
      <c r="B572" s="2">
        <v>44.28</v>
      </c>
      <c r="C572" s="2">
        <v>44.53</v>
      </c>
      <c r="D572" s="2">
        <v>44.0</v>
      </c>
      <c r="E572" s="2">
        <v>44.16</v>
      </c>
      <c r="F572" s="2">
        <v>1.1979153E7</v>
      </c>
      <c r="G572" s="2">
        <v>-0.16</v>
      </c>
    </row>
    <row r="573">
      <c r="A573" s="27">
        <v>42285.0</v>
      </c>
      <c r="B573" s="2">
        <v>43.68</v>
      </c>
      <c r="C573" s="2">
        <v>44.31</v>
      </c>
      <c r="D573" s="2">
        <v>43.55</v>
      </c>
      <c r="E573" s="2">
        <v>44.23</v>
      </c>
      <c r="F573" s="2">
        <v>1.0279399E7</v>
      </c>
      <c r="G573" s="2">
        <v>0.87</v>
      </c>
    </row>
    <row r="574">
      <c r="A574" s="27">
        <v>42284.0</v>
      </c>
      <c r="B574" s="2">
        <v>43.78</v>
      </c>
      <c r="C574" s="2">
        <v>43.99</v>
      </c>
      <c r="D574" s="2">
        <v>43.46</v>
      </c>
      <c r="E574" s="2">
        <v>43.85</v>
      </c>
      <c r="F574" s="2">
        <v>1.1975995E7</v>
      </c>
      <c r="G574" s="2">
        <v>-0.48</v>
      </c>
    </row>
    <row r="575">
      <c r="A575" s="27">
        <v>42283.0</v>
      </c>
      <c r="B575" s="2">
        <v>44.0</v>
      </c>
      <c r="C575" s="2">
        <v>44.43</v>
      </c>
      <c r="D575" s="2">
        <v>43.98</v>
      </c>
      <c r="E575" s="2">
        <v>44.06</v>
      </c>
      <c r="F575" s="2">
        <v>1.5082386E7</v>
      </c>
      <c r="G575" s="2">
        <v>0.14</v>
      </c>
    </row>
    <row r="576">
      <c r="A576" s="27">
        <v>42282.0</v>
      </c>
      <c r="B576" s="2">
        <v>43.24</v>
      </c>
      <c r="C576" s="2">
        <v>44.02</v>
      </c>
      <c r="D576" s="2">
        <v>43.24</v>
      </c>
      <c r="E576" s="2">
        <v>44.0</v>
      </c>
      <c r="F576" s="2">
        <v>1.4484332E7</v>
      </c>
      <c r="G576" s="2">
        <v>2.71</v>
      </c>
    </row>
    <row r="577">
      <c r="A577" s="27">
        <v>42279.0</v>
      </c>
      <c r="B577" s="2">
        <v>42.55</v>
      </c>
      <c r="C577" s="2">
        <v>42.9</v>
      </c>
      <c r="D577" s="2">
        <v>42.2</v>
      </c>
      <c r="E577" s="2">
        <v>42.84</v>
      </c>
      <c r="F577" s="2">
        <v>2.2336744E7</v>
      </c>
      <c r="G577" s="2">
        <v>-0.28</v>
      </c>
    </row>
    <row r="578">
      <c r="A578" s="27">
        <v>42278.0</v>
      </c>
      <c r="B578" s="2">
        <v>43.49</v>
      </c>
      <c r="C578" s="2">
        <v>43.64</v>
      </c>
      <c r="D578" s="2">
        <v>42.69</v>
      </c>
      <c r="E578" s="2">
        <v>42.96</v>
      </c>
      <c r="F578" s="2">
        <v>2.2322498E7</v>
      </c>
      <c r="G578" s="2">
        <v>-1.26</v>
      </c>
    </row>
    <row r="579">
      <c r="A579" s="27">
        <v>42277.0</v>
      </c>
      <c r="B579" s="2">
        <v>43.83</v>
      </c>
      <c r="C579" s="2">
        <v>44.0</v>
      </c>
      <c r="D579" s="2">
        <v>43.2845</v>
      </c>
      <c r="E579" s="2">
        <v>43.51</v>
      </c>
      <c r="F579" s="2">
        <v>2.0379734E7</v>
      </c>
      <c r="G579" s="2">
        <v>-0.05</v>
      </c>
    </row>
    <row r="580">
      <c r="A580" s="27">
        <v>42276.0</v>
      </c>
      <c r="B580" s="2">
        <v>43.78</v>
      </c>
      <c r="C580" s="2">
        <v>44.0</v>
      </c>
      <c r="D580" s="2">
        <v>43.34</v>
      </c>
      <c r="E580" s="2">
        <v>43.53</v>
      </c>
      <c r="F580" s="2">
        <v>1.5652486E7</v>
      </c>
      <c r="G580" s="2">
        <v>-0.48</v>
      </c>
    </row>
    <row r="581">
      <c r="A581" s="27">
        <v>42275.0</v>
      </c>
      <c r="B581" s="2">
        <v>44.01</v>
      </c>
      <c r="C581" s="2">
        <v>44.175</v>
      </c>
      <c r="D581" s="2">
        <v>43.69</v>
      </c>
      <c r="E581" s="2">
        <v>43.74</v>
      </c>
      <c r="F581" s="2">
        <v>1.5253878E7</v>
      </c>
      <c r="G581" s="2">
        <v>-1.09</v>
      </c>
    </row>
    <row r="582">
      <c r="A582" s="27">
        <v>42272.0</v>
      </c>
      <c r="B582" s="2">
        <v>44.32</v>
      </c>
      <c r="C582" s="2">
        <v>44.53</v>
      </c>
      <c r="D582" s="2">
        <v>44.07</v>
      </c>
      <c r="E582" s="2">
        <v>44.22</v>
      </c>
      <c r="F582" s="2">
        <v>1.7513112E7</v>
      </c>
      <c r="G582" s="2">
        <v>0.29</v>
      </c>
    </row>
    <row r="583">
      <c r="A583" s="27">
        <v>42271.0</v>
      </c>
      <c r="B583" s="2">
        <v>43.79</v>
      </c>
      <c r="C583" s="2">
        <v>44.2</v>
      </c>
      <c r="D583" s="2">
        <v>43.76</v>
      </c>
      <c r="E583" s="2">
        <v>44.09</v>
      </c>
      <c r="F583" s="2">
        <v>1.4437585E7</v>
      </c>
      <c r="G583" s="2">
        <v>0.25</v>
      </c>
    </row>
    <row r="584">
      <c r="A584" s="27">
        <v>42270.0</v>
      </c>
      <c r="B584" s="2">
        <v>44.36</v>
      </c>
      <c r="C584" s="2">
        <v>44.48</v>
      </c>
      <c r="D584" s="2">
        <v>43.9</v>
      </c>
      <c r="E584" s="2">
        <v>43.98</v>
      </c>
      <c r="F584" s="2">
        <v>1.1666857E7</v>
      </c>
      <c r="G584" s="2">
        <v>-1.01</v>
      </c>
    </row>
    <row r="585">
      <c r="A585" s="27">
        <v>42269.0</v>
      </c>
      <c r="B585" s="2">
        <v>44.43</v>
      </c>
      <c r="C585" s="2">
        <v>44.533</v>
      </c>
      <c r="D585" s="2">
        <v>44.11</v>
      </c>
      <c r="E585" s="2">
        <v>44.43</v>
      </c>
      <c r="F585" s="2">
        <v>1.2368468E7</v>
      </c>
      <c r="G585" s="2">
        <v>-0.83</v>
      </c>
    </row>
    <row r="586">
      <c r="A586" s="27">
        <v>42268.0</v>
      </c>
      <c r="B586" s="2">
        <v>44.62</v>
      </c>
      <c r="C586" s="2">
        <v>44.8867</v>
      </c>
      <c r="D586" s="2">
        <v>44.53</v>
      </c>
      <c r="E586" s="2">
        <v>44.8</v>
      </c>
      <c r="F586" s="2">
        <v>1.0581949E7</v>
      </c>
      <c r="G586" s="2">
        <v>0.52</v>
      </c>
    </row>
    <row r="587">
      <c r="A587" s="27">
        <v>42265.0</v>
      </c>
      <c r="B587" s="2">
        <v>45.16</v>
      </c>
      <c r="C587" s="2">
        <v>45.26</v>
      </c>
      <c r="D587" s="2">
        <v>44.42</v>
      </c>
      <c r="E587" s="2">
        <v>44.57</v>
      </c>
      <c r="F587" s="2">
        <v>2.6825801E7</v>
      </c>
      <c r="G587" s="2">
        <v>-1.46</v>
      </c>
    </row>
    <row r="588">
      <c r="A588" s="27">
        <v>42264.0</v>
      </c>
      <c r="B588" s="2">
        <v>45.4</v>
      </c>
      <c r="C588" s="2">
        <v>45.746</v>
      </c>
      <c r="D588" s="2">
        <v>44.53</v>
      </c>
      <c r="E588" s="2">
        <v>45.23</v>
      </c>
      <c r="F588" s="2">
        <v>3.167284E7</v>
      </c>
      <c r="G588" s="2">
        <v>-2.08</v>
      </c>
    </row>
    <row r="589">
      <c r="A589" s="27">
        <v>42263.0</v>
      </c>
      <c r="B589" s="2">
        <v>46.44</v>
      </c>
      <c r="C589" s="2">
        <v>46.47</v>
      </c>
      <c r="D589" s="2">
        <v>46.1</v>
      </c>
      <c r="E589" s="2">
        <v>46.19</v>
      </c>
      <c r="F589" s="2">
        <v>1.1931467E7</v>
      </c>
      <c r="G589" s="2">
        <v>-0.39</v>
      </c>
    </row>
    <row r="590">
      <c r="A590" s="27">
        <v>42262.0</v>
      </c>
      <c r="B590" s="2">
        <v>45.92</v>
      </c>
      <c r="C590" s="2">
        <v>46.55</v>
      </c>
      <c r="D590" s="2">
        <v>45.725</v>
      </c>
      <c r="E590" s="2">
        <v>46.37</v>
      </c>
      <c r="F590" s="2">
        <v>1.2016905E7</v>
      </c>
      <c r="G590" s="2">
        <v>1.58</v>
      </c>
    </row>
    <row r="591">
      <c r="A591" s="27">
        <v>42261.0</v>
      </c>
      <c r="B591" s="2">
        <v>45.78</v>
      </c>
      <c r="C591" s="2">
        <v>45.89</v>
      </c>
      <c r="D591" s="2">
        <v>45.6</v>
      </c>
      <c r="E591" s="2">
        <v>45.65</v>
      </c>
      <c r="F591" s="2">
        <v>9677786.0</v>
      </c>
      <c r="G591" s="2">
        <v>-0.17</v>
      </c>
    </row>
    <row r="592">
      <c r="A592" s="27">
        <v>42258.0</v>
      </c>
      <c r="B592" s="2">
        <v>45.44</v>
      </c>
      <c r="C592" s="2">
        <v>45.75</v>
      </c>
      <c r="D592" s="2">
        <v>45.26</v>
      </c>
      <c r="E592" s="2">
        <v>45.73</v>
      </c>
      <c r="F592" s="2">
        <v>1.1227446E7</v>
      </c>
      <c r="G592" s="2">
        <v>0.59</v>
      </c>
    </row>
    <row r="593">
      <c r="A593" s="27">
        <v>42257.0</v>
      </c>
      <c r="B593" s="2">
        <v>45.37</v>
      </c>
      <c r="C593" s="2">
        <v>45.61</v>
      </c>
      <c r="D593" s="2">
        <v>45.025</v>
      </c>
      <c r="E593" s="2">
        <v>45.46</v>
      </c>
      <c r="F593" s="2">
        <v>1.6412853E7</v>
      </c>
      <c r="G593" s="2">
        <v>0.15</v>
      </c>
    </row>
    <row r="594">
      <c r="A594" s="27">
        <v>42256.0</v>
      </c>
      <c r="B594" s="2">
        <v>46.25</v>
      </c>
      <c r="C594" s="2">
        <v>46.27</v>
      </c>
      <c r="D594" s="2">
        <v>45.305</v>
      </c>
      <c r="E594" s="2">
        <v>45.39</v>
      </c>
      <c r="F594" s="2">
        <v>1.4423647E7</v>
      </c>
      <c r="G594" s="2">
        <v>-1.07</v>
      </c>
    </row>
    <row r="595">
      <c r="A595" s="27">
        <v>42255.0</v>
      </c>
      <c r="B595" s="2">
        <v>45.58</v>
      </c>
      <c r="C595" s="2">
        <v>45.9</v>
      </c>
      <c r="D595" s="2">
        <v>45.22</v>
      </c>
      <c r="E595" s="2">
        <v>45.88</v>
      </c>
      <c r="F595" s="2">
        <v>1.4055857E7</v>
      </c>
      <c r="G595" s="2">
        <v>2.37</v>
      </c>
    </row>
    <row r="596">
      <c r="A596" s="27">
        <v>42251.0</v>
      </c>
      <c r="B596" s="2">
        <v>45.35</v>
      </c>
      <c r="C596" s="2">
        <v>45.35</v>
      </c>
      <c r="D596" s="2">
        <v>44.64</v>
      </c>
      <c r="E596" s="2">
        <v>44.82</v>
      </c>
      <c r="F596" s="2">
        <v>1.6045121E7</v>
      </c>
      <c r="G596" s="2">
        <v>-1.97</v>
      </c>
    </row>
    <row r="597">
      <c r="A597" s="27">
        <v>42250.0</v>
      </c>
      <c r="B597" s="2">
        <v>45.63</v>
      </c>
      <c r="C597" s="2">
        <v>46.15</v>
      </c>
      <c r="D597" s="2">
        <v>45.52</v>
      </c>
      <c r="E597" s="2">
        <v>45.72</v>
      </c>
      <c r="F597" s="2">
        <v>1.2480681E7</v>
      </c>
      <c r="G597" s="2">
        <v>0.82</v>
      </c>
    </row>
    <row r="598">
      <c r="A598" s="27">
        <v>42249.0</v>
      </c>
      <c r="B598" s="2">
        <v>45.5</v>
      </c>
      <c r="C598" s="2">
        <v>45.5</v>
      </c>
      <c r="D598" s="2">
        <v>44.77</v>
      </c>
      <c r="E598" s="2">
        <v>45.35</v>
      </c>
      <c r="F598" s="2">
        <v>1.7197603E7</v>
      </c>
      <c r="G598" s="2">
        <v>1.0</v>
      </c>
    </row>
    <row r="599">
      <c r="A599" s="27">
        <v>42248.0</v>
      </c>
      <c r="B599" s="2">
        <v>45.09</v>
      </c>
      <c r="C599" s="2">
        <v>45.55</v>
      </c>
      <c r="D599" s="2">
        <v>44.675</v>
      </c>
      <c r="E599" s="2">
        <v>44.9</v>
      </c>
      <c r="F599" s="2">
        <v>2.1096136E7</v>
      </c>
      <c r="G599" s="2">
        <v>-2.41</v>
      </c>
    </row>
    <row r="600">
      <c r="A600" s="27">
        <v>42247.0</v>
      </c>
      <c r="B600" s="2">
        <v>45.95</v>
      </c>
      <c r="C600" s="2">
        <v>46.1</v>
      </c>
      <c r="D600" s="2">
        <v>45.61</v>
      </c>
      <c r="E600" s="2">
        <v>46.01</v>
      </c>
      <c r="F600" s="2">
        <v>1.4780839E7</v>
      </c>
      <c r="G600" s="2">
        <v>-0.13</v>
      </c>
    </row>
    <row r="601">
      <c r="A601" s="27">
        <v>42244.0</v>
      </c>
      <c r="B601" s="2">
        <v>46.06</v>
      </c>
      <c r="C601" s="2">
        <v>46.16</v>
      </c>
      <c r="D601" s="2">
        <v>45.65</v>
      </c>
      <c r="E601" s="2">
        <v>46.07</v>
      </c>
      <c r="F601" s="2">
        <v>1.2783802E7</v>
      </c>
      <c r="G601" s="2">
        <v>-0.26</v>
      </c>
    </row>
    <row r="602">
      <c r="A602" s="27">
        <v>42243.0</v>
      </c>
      <c r="B602" s="2">
        <v>45.78</v>
      </c>
      <c r="C602" s="2">
        <v>46.29</v>
      </c>
      <c r="D602" s="2">
        <v>45.165</v>
      </c>
      <c r="E602" s="2">
        <v>46.19</v>
      </c>
      <c r="F602" s="2">
        <v>2.1487687E7</v>
      </c>
      <c r="G602" s="2">
        <v>2.28</v>
      </c>
    </row>
    <row r="603">
      <c r="A603" s="27">
        <v>42242.0</v>
      </c>
      <c r="B603" s="2">
        <v>44.38</v>
      </c>
      <c r="C603" s="2">
        <v>45.31</v>
      </c>
      <c r="D603" s="2">
        <v>44.0</v>
      </c>
      <c r="E603" s="2">
        <v>45.16</v>
      </c>
      <c r="F603" s="2">
        <v>3.0853712E7</v>
      </c>
      <c r="G603" s="2">
        <v>3.82</v>
      </c>
    </row>
    <row r="604">
      <c r="A604" s="27">
        <v>42241.0</v>
      </c>
      <c r="B604" s="2">
        <v>45.76</v>
      </c>
      <c r="C604" s="2">
        <v>45.76</v>
      </c>
      <c r="D604" s="2">
        <v>43.5</v>
      </c>
      <c r="E604" s="2">
        <v>43.5</v>
      </c>
      <c r="F604" s="2">
        <v>2.7846319E7</v>
      </c>
      <c r="G604" s="2">
        <v>-2.77</v>
      </c>
    </row>
    <row r="605">
      <c r="A605" s="27">
        <v>42240.0</v>
      </c>
      <c r="B605" s="2">
        <v>44.35</v>
      </c>
      <c r="C605" s="2">
        <v>45.87</v>
      </c>
      <c r="D605" s="2">
        <v>38.06</v>
      </c>
      <c r="E605" s="2">
        <v>44.74</v>
      </c>
      <c r="F605" s="2">
        <v>3.6094885E7</v>
      </c>
      <c r="G605" s="2">
        <v>-2.95</v>
      </c>
    </row>
    <row r="606">
      <c r="A606" s="27">
        <v>42237.0</v>
      </c>
      <c r="B606" s="2">
        <v>46.45</v>
      </c>
      <c r="C606" s="2">
        <v>46.85</v>
      </c>
      <c r="D606" s="2">
        <v>46.1</v>
      </c>
      <c r="E606" s="2">
        <v>46.1</v>
      </c>
      <c r="F606" s="2">
        <v>2.1299369E7</v>
      </c>
      <c r="G606" s="2">
        <v>-1.66</v>
      </c>
    </row>
    <row r="607">
      <c r="A607" s="27">
        <v>42236.0</v>
      </c>
      <c r="B607" s="2">
        <v>47.05</v>
      </c>
      <c r="C607" s="2">
        <v>47.39</v>
      </c>
      <c r="D607" s="2">
        <v>46.88</v>
      </c>
      <c r="E607" s="2">
        <v>46.88</v>
      </c>
      <c r="F607" s="2">
        <v>1.3785705E7</v>
      </c>
      <c r="G607" s="2">
        <v>-1.18</v>
      </c>
    </row>
    <row r="608">
      <c r="A608" s="27">
        <v>42235.0</v>
      </c>
      <c r="B608" s="2">
        <v>47.39</v>
      </c>
      <c r="C608" s="2">
        <v>47.7</v>
      </c>
      <c r="D608" s="2">
        <v>47.08</v>
      </c>
      <c r="E608" s="2">
        <v>47.44</v>
      </c>
      <c r="F608" s="2">
        <v>1.2577986E7</v>
      </c>
      <c r="G608" s="2">
        <v>-0.04</v>
      </c>
    </row>
    <row r="609">
      <c r="A609" s="27">
        <v>42234.0</v>
      </c>
      <c r="B609" s="2">
        <v>47.56</v>
      </c>
      <c r="C609" s="2">
        <v>47.69</v>
      </c>
      <c r="D609" s="2">
        <v>47.33</v>
      </c>
      <c r="E609" s="2">
        <v>47.46</v>
      </c>
      <c r="F609" s="2">
        <v>8581419.0</v>
      </c>
      <c r="G609" s="2">
        <v>-0.13</v>
      </c>
    </row>
    <row r="610">
      <c r="A610" s="27">
        <v>42233.0</v>
      </c>
      <c r="B610" s="2">
        <v>47.28</v>
      </c>
      <c r="C610" s="2">
        <v>47.62</v>
      </c>
      <c r="D610" s="2">
        <v>47.2</v>
      </c>
      <c r="E610" s="2">
        <v>47.52</v>
      </c>
      <c r="F610" s="2">
        <v>7784321.0</v>
      </c>
      <c r="G610" s="2">
        <v>0.06</v>
      </c>
    </row>
    <row r="611">
      <c r="A611" s="27">
        <v>42230.0</v>
      </c>
      <c r="B611" s="2">
        <v>47.62</v>
      </c>
      <c r="C611" s="2">
        <v>47.63</v>
      </c>
      <c r="D611" s="2">
        <v>47.43</v>
      </c>
      <c r="E611" s="2">
        <v>47.49</v>
      </c>
      <c r="F611" s="2">
        <v>8769464.0</v>
      </c>
      <c r="G611" s="2">
        <v>-0.36</v>
      </c>
    </row>
    <row r="612">
      <c r="A612" s="27">
        <v>42229.0</v>
      </c>
      <c r="B612" s="2">
        <v>47.77</v>
      </c>
      <c r="C612" s="2">
        <v>47.94</v>
      </c>
      <c r="D612" s="2">
        <v>47.49</v>
      </c>
      <c r="E612" s="2">
        <v>47.66</v>
      </c>
      <c r="F612" s="2">
        <v>1.1168461E7</v>
      </c>
      <c r="G612" s="2">
        <v>-0.4</v>
      </c>
    </row>
    <row r="613">
      <c r="A613" s="27">
        <v>42228.0</v>
      </c>
      <c r="B613" s="2">
        <v>47.3</v>
      </c>
      <c r="C613" s="2">
        <v>47.885</v>
      </c>
      <c r="D613" s="2">
        <v>47.1</v>
      </c>
      <c r="E613" s="2">
        <v>47.85</v>
      </c>
      <c r="F613" s="2">
        <v>1.6109016E7</v>
      </c>
      <c r="G613" s="2">
        <v>0.53</v>
      </c>
    </row>
    <row r="614">
      <c r="A614" s="27">
        <v>42227.0</v>
      </c>
      <c r="B614" s="2">
        <v>47.54</v>
      </c>
      <c r="C614" s="2">
        <v>48.21</v>
      </c>
      <c r="D614" s="2">
        <v>47.475</v>
      </c>
      <c r="E614" s="2">
        <v>47.6</v>
      </c>
      <c r="F614" s="2">
        <v>1.8508504E7</v>
      </c>
      <c r="G614" s="2">
        <v>0.78</v>
      </c>
    </row>
    <row r="615">
      <c r="A615" s="27">
        <v>42226.0</v>
      </c>
      <c r="B615" s="2">
        <v>46.52</v>
      </c>
      <c r="C615" s="2">
        <v>47.34</v>
      </c>
      <c r="D615" s="2">
        <v>46.52</v>
      </c>
      <c r="E615" s="2">
        <v>47.23</v>
      </c>
      <c r="F615" s="2">
        <v>1.3529412E7</v>
      </c>
      <c r="G615" s="2">
        <v>1.88</v>
      </c>
    </row>
    <row r="616">
      <c r="A616" s="27">
        <v>42223.0</v>
      </c>
      <c r="B616" s="2">
        <v>46.57</v>
      </c>
      <c r="C616" s="2">
        <v>46.745</v>
      </c>
      <c r="D616" s="2">
        <v>46.17</v>
      </c>
      <c r="E616" s="2">
        <v>46.36</v>
      </c>
      <c r="F616" s="2">
        <v>1.0538028E7</v>
      </c>
      <c r="G616" s="2">
        <v>-0.58</v>
      </c>
    </row>
    <row r="617">
      <c r="A617" s="27">
        <v>42222.0</v>
      </c>
      <c r="B617" s="2">
        <v>46.59</v>
      </c>
      <c r="C617" s="2">
        <v>46.6951</v>
      </c>
      <c r="D617" s="2">
        <v>46.29</v>
      </c>
      <c r="E617" s="2">
        <v>46.63</v>
      </c>
      <c r="F617" s="2">
        <v>9917174.0</v>
      </c>
      <c r="G617" s="2">
        <v>-0.02</v>
      </c>
    </row>
    <row r="618">
      <c r="A618" s="27">
        <v>42221.0</v>
      </c>
      <c r="B618" s="2">
        <v>46.9</v>
      </c>
      <c r="C618" s="2">
        <v>47.15</v>
      </c>
      <c r="D618" s="2">
        <v>46.6</v>
      </c>
      <c r="E618" s="2">
        <v>46.64</v>
      </c>
      <c r="F618" s="2">
        <v>1.194605E7</v>
      </c>
      <c r="G618" s="2">
        <v>-0.06</v>
      </c>
    </row>
    <row r="619">
      <c r="A619" s="27">
        <v>42220.0</v>
      </c>
      <c r="B619" s="2">
        <v>47.02</v>
      </c>
      <c r="C619" s="2">
        <v>47.0845</v>
      </c>
      <c r="D619" s="2">
        <v>46.56</v>
      </c>
      <c r="E619" s="2">
        <v>46.67</v>
      </c>
      <c r="F619" s="2">
        <v>9369094.0</v>
      </c>
      <c r="G619" s="2">
        <v>-0.64</v>
      </c>
    </row>
    <row r="620">
      <c r="A620" s="27">
        <v>42219.0</v>
      </c>
      <c r="B620" s="2">
        <v>47.18</v>
      </c>
      <c r="C620" s="2">
        <v>47.2</v>
      </c>
      <c r="D620" s="2">
        <v>46.6</v>
      </c>
      <c r="E620" s="2">
        <v>46.97</v>
      </c>
      <c r="F620" s="2">
        <v>1.0320081E7</v>
      </c>
      <c r="G620" s="2">
        <v>0.38</v>
      </c>
    </row>
    <row r="621">
      <c r="A621" s="27">
        <v>42216.0</v>
      </c>
      <c r="B621" s="2">
        <v>46.85</v>
      </c>
      <c r="C621" s="2">
        <v>47.17</v>
      </c>
      <c r="D621" s="2">
        <v>46.71</v>
      </c>
      <c r="E621" s="2">
        <v>46.79</v>
      </c>
      <c r="F621" s="2">
        <v>1.2562865E7</v>
      </c>
      <c r="G621" s="2">
        <v>0.26</v>
      </c>
    </row>
    <row r="622">
      <c r="A622" s="27">
        <v>42215.0</v>
      </c>
      <c r="B622" s="2">
        <v>46.66</v>
      </c>
      <c r="C622" s="2">
        <v>46.8</v>
      </c>
      <c r="D622" s="2">
        <v>46.405</v>
      </c>
      <c r="E622" s="2">
        <v>46.67</v>
      </c>
      <c r="F622" s="2">
        <v>9592327.0</v>
      </c>
      <c r="G622" s="2">
        <v>0.24</v>
      </c>
    </row>
    <row r="623">
      <c r="A623" s="27">
        <v>42214.0</v>
      </c>
      <c r="B623" s="2">
        <v>46.0</v>
      </c>
      <c r="C623" s="2">
        <v>46.9</v>
      </c>
      <c r="D623" s="2">
        <v>45.97</v>
      </c>
      <c r="E623" s="2">
        <v>46.56</v>
      </c>
      <c r="F623" s="2">
        <v>1.5968348E7</v>
      </c>
      <c r="G623" s="2">
        <v>1.46</v>
      </c>
    </row>
    <row r="624">
      <c r="A624" s="27">
        <v>42213.0</v>
      </c>
      <c r="B624" s="2">
        <v>45.99</v>
      </c>
      <c r="C624" s="2">
        <v>46.035</v>
      </c>
      <c r="D624" s="2">
        <v>45.66</v>
      </c>
      <c r="E624" s="2">
        <v>45.89</v>
      </c>
      <c r="F624" s="2">
        <v>1.614825E7</v>
      </c>
      <c r="G624" s="2">
        <v>0.13</v>
      </c>
    </row>
    <row r="625">
      <c r="A625" s="27">
        <v>42212.0</v>
      </c>
      <c r="B625" s="2">
        <v>45.94</v>
      </c>
      <c r="C625" s="2">
        <v>46.25</v>
      </c>
      <c r="D625" s="2">
        <v>45.71</v>
      </c>
      <c r="E625" s="2">
        <v>45.83</v>
      </c>
      <c r="F625" s="2">
        <v>1.5747615E7</v>
      </c>
      <c r="G625" s="2">
        <v>-0.46</v>
      </c>
    </row>
    <row r="626">
      <c r="A626" s="27">
        <v>42209.0</v>
      </c>
      <c r="B626" s="2">
        <v>46.44</v>
      </c>
      <c r="C626" s="2">
        <v>46.48</v>
      </c>
      <c r="D626" s="2">
        <v>45.96</v>
      </c>
      <c r="E626" s="2">
        <v>46.04</v>
      </c>
      <c r="F626" s="2">
        <v>1.9528582E7</v>
      </c>
      <c r="G626" s="2">
        <v>-0.67</v>
      </c>
    </row>
    <row r="627">
      <c r="A627" s="27">
        <v>42208.0</v>
      </c>
      <c r="B627" s="2">
        <v>46.46</v>
      </c>
      <c r="C627" s="2">
        <v>46.62</v>
      </c>
      <c r="D627" s="2">
        <v>46.17</v>
      </c>
      <c r="E627" s="2">
        <v>46.35</v>
      </c>
      <c r="F627" s="2">
        <v>1.3697945E7</v>
      </c>
      <c r="G627" s="2">
        <v>-0.22</v>
      </c>
    </row>
    <row r="628">
      <c r="A628" s="27">
        <v>42207.0</v>
      </c>
      <c r="B628" s="2">
        <v>46.79</v>
      </c>
      <c r="C628" s="2">
        <v>46.84</v>
      </c>
      <c r="D628" s="2">
        <v>46.11</v>
      </c>
      <c r="E628" s="2">
        <v>46.45</v>
      </c>
      <c r="F628" s="2">
        <v>2.1024948E7</v>
      </c>
      <c r="G628" s="2">
        <v>-1.11</v>
      </c>
    </row>
    <row r="629">
      <c r="A629" s="27">
        <v>42206.0</v>
      </c>
      <c r="B629" s="2">
        <v>46.98</v>
      </c>
      <c r="C629" s="2">
        <v>47.35</v>
      </c>
      <c r="D629" s="2">
        <v>46.57</v>
      </c>
      <c r="E629" s="2">
        <v>46.97</v>
      </c>
      <c r="F629" s="2">
        <v>3.1961008E7</v>
      </c>
      <c r="G629" s="2">
        <v>-2.35</v>
      </c>
    </row>
    <row r="630">
      <c r="A630" s="27">
        <v>42205.0</v>
      </c>
      <c r="B630" s="2">
        <v>47.63</v>
      </c>
      <c r="C630" s="2">
        <v>48.26</v>
      </c>
      <c r="D630" s="2">
        <v>47.42</v>
      </c>
      <c r="E630" s="2">
        <v>48.1</v>
      </c>
      <c r="F630" s="2">
        <v>1.7244831E7</v>
      </c>
      <c r="G630" s="2">
        <v>1.07</v>
      </c>
    </row>
    <row r="631">
      <c r="A631" s="27">
        <v>42202.0</v>
      </c>
      <c r="B631" s="2">
        <v>47.78</v>
      </c>
      <c r="C631" s="2">
        <v>47.95</v>
      </c>
      <c r="D631" s="2">
        <v>47.5</v>
      </c>
      <c r="E631" s="2">
        <v>47.59</v>
      </c>
      <c r="F631" s="2">
        <v>1.0160293E7</v>
      </c>
      <c r="G631" s="2">
        <v>-0.5</v>
      </c>
    </row>
    <row r="632">
      <c r="A632" s="27">
        <v>42201.0</v>
      </c>
      <c r="B632" s="2">
        <v>47.48</v>
      </c>
      <c r="C632" s="2">
        <v>47.86</v>
      </c>
      <c r="D632" s="2">
        <v>47.45</v>
      </c>
      <c r="E632" s="2">
        <v>47.83</v>
      </c>
      <c r="F632" s="2">
        <v>1.1011183E7</v>
      </c>
      <c r="G632" s="2">
        <v>1.06</v>
      </c>
    </row>
    <row r="633">
      <c r="A633" s="27">
        <v>42200.0</v>
      </c>
      <c r="B633" s="2">
        <v>47.48</v>
      </c>
      <c r="C633" s="2">
        <v>47.5</v>
      </c>
      <c r="D633" s="2">
        <v>47.0399</v>
      </c>
      <c r="E633" s="2">
        <v>47.33</v>
      </c>
      <c r="F633" s="2">
        <v>9623660.0</v>
      </c>
      <c r="G633" s="2">
        <v>-0.17</v>
      </c>
    </row>
    <row r="634">
      <c r="A634" s="27">
        <v>42199.0</v>
      </c>
      <c r="B634" s="2">
        <v>47.19</v>
      </c>
      <c r="C634" s="2">
        <v>47.44</v>
      </c>
      <c r="D634" s="2">
        <v>47.05</v>
      </c>
      <c r="E634" s="2">
        <v>47.41</v>
      </c>
      <c r="F634" s="2">
        <v>9973423.0</v>
      </c>
      <c r="G634" s="2">
        <v>0.44</v>
      </c>
    </row>
    <row r="635">
      <c r="A635" s="27">
        <v>42198.0</v>
      </c>
      <c r="B635" s="2">
        <v>47.38</v>
      </c>
      <c r="C635" s="2">
        <v>47.42</v>
      </c>
      <c r="D635" s="2">
        <v>46.95</v>
      </c>
      <c r="E635" s="2">
        <v>47.2</v>
      </c>
      <c r="F635" s="2">
        <v>1.0184438E7</v>
      </c>
      <c r="G635" s="2">
        <v>0.43</v>
      </c>
    </row>
    <row r="636">
      <c r="A636" s="27">
        <v>42195.0</v>
      </c>
      <c r="B636" s="2">
        <v>46.84</v>
      </c>
      <c r="C636" s="2">
        <v>47.33</v>
      </c>
      <c r="D636" s="2">
        <v>46.72</v>
      </c>
      <c r="E636" s="2">
        <v>47.0</v>
      </c>
      <c r="F636" s="2">
        <v>1.4727062E7</v>
      </c>
      <c r="G636" s="2">
        <v>1.6</v>
      </c>
    </row>
    <row r="637">
      <c r="A637" s="27">
        <v>42194.0</v>
      </c>
      <c r="B637" s="2">
        <v>47.01</v>
      </c>
      <c r="C637" s="2">
        <v>47.16</v>
      </c>
      <c r="D637" s="2">
        <v>46.23</v>
      </c>
      <c r="E637" s="2">
        <v>46.26</v>
      </c>
      <c r="F637" s="2">
        <v>1.6304411E7</v>
      </c>
      <c r="G637" s="2">
        <v>-0.69</v>
      </c>
    </row>
    <row r="638">
      <c r="A638" s="27">
        <v>42193.0</v>
      </c>
      <c r="B638" s="2">
        <v>46.58</v>
      </c>
      <c r="C638" s="2">
        <v>46.83</v>
      </c>
      <c r="D638" s="2">
        <v>46.3</v>
      </c>
      <c r="E638" s="2">
        <v>46.58</v>
      </c>
      <c r="F638" s="2">
        <v>1.7859447E7</v>
      </c>
      <c r="G638" s="2">
        <v>-1.42</v>
      </c>
    </row>
    <row r="639">
      <c r="A639" s="27">
        <v>42192.0</v>
      </c>
      <c r="B639" s="2">
        <v>47.22</v>
      </c>
      <c r="C639" s="2">
        <v>47.45</v>
      </c>
      <c r="D639" s="2">
        <v>46.83</v>
      </c>
      <c r="E639" s="2">
        <v>47.25</v>
      </c>
      <c r="F639" s="2">
        <v>1.8025311E7</v>
      </c>
      <c r="G639" s="2">
        <v>0.45</v>
      </c>
    </row>
    <row r="640">
      <c r="A640" s="27">
        <v>42191.0</v>
      </c>
      <c r="B640" s="2">
        <v>47.06</v>
      </c>
      <c r="C640" s="2">
        <v>47.14</v>
      </c>
      <c r="D640" s="2">
        <v>46.8</v>
      </c>
      <c r="E640" s="2">
        <v>47.04</v>
      </c>
      <c r="F640" s="2">
        <v>1.2050243E7</v>
      </c>
      <c r="G640" s="2">
        <v>-0.34</v>
      </c>
    </row>
    <row r="641">
      <c r="A641" s="27">
        <v>42187.0</v>
      </c>
      <c r="B641" s="2">
        <v>47.23</v>
      </c>
      <c r="C641" s="2">
        <v>47.38</v>
      </c>
      <c r="D641" s="2">
        <v>47.11</v>
      </c>
      <c r="E641" s="2">
        <v>47.2</v>
      </c>
      <c r="F641" s="2">
        <v>9872010.0</v>
      </c>
      <c r="G641" s="2">
        <v>0.43</v>
      </c>
    </row>
    <row r="642">
      <c r="A642" s="27">
        <v>42186.0</v>
      </c>
      <c r="B642" s="2">
        <v>46.64</v>
      </c>
      <c r="C642" s="2">
        <v>47.11</v>
      </c>
      <c r="D642" s="2">
        <v>46.57</v>
      </c>
      <c r="E642" s="2">
        <v>47.0</v>
      </c>
      <c r="F642" s="2">
        <v>1.2545875E7</v>
      </c>
      <c r="G642" s="2">
        <v>0.84</v>
      </c>
    </row>
    <row r="643">
      <c r="A643" s="27">
        <v>42185.0</v>
      </c>
      <c r="B643" s="2">
        <v>47.14</v>
      </c>
      <c r="C643" s="2">
        <v>47.25</v>
      </c>
      <c r="D643" s="2">
        <v>46.6</v>
      </c>
      <c r="E643" s="2">
        <v>46.61</v>
      </c>
      <c r="F643" s="2">
        <v>1.5044104E7</v>
      </c>
      <c r="G643" s="2">
        <v>-0.34</v>
      </c>
    </row>
    <row r="644">
      <c r="A644" s="27">
        <v>42184.0</v>
      </c>
      <c r="B644" s="2">
        <v>47.28</v>
      </c>
      <c r="C644" s="2">
        <v>47.72</v>
      </c>
      <c r="D644" s="2">
        <v>46.75</v>
      </c>
      <c r="E644" s="2">
        <v>46.77</v>
      </c>
      <c r="F644" s="2">
        <v>1.5031931E7</v>
      </c>
      <c r="G644" s="2">
        <v>-1.78</v>
      </c>
    </row>
    <row r="645">
      <c r="A645" s="27">
        <v>42181.0</v>
      </c>
      <c r="B645" s="2">
        <v>47.59</v>
      </c>
      <c r="C645" s="2">
        <v>48.49</v>
      </c>
      <c r="D645" s="2">
        <v>47.38</v>
      </c>
      <c r="E645" s="2">
        <v>47.62</v>
      </c>
      <c r="F645" s="2">
        <v>1.8492506E7</v>
      </c>
      <c r="G645" s="2">
        <v>0.38</v>
      </c>
    </row>
    <row r="646">
      <c r="A646" s="27">
        <v>42180.0</v>
      </c>
      <c r="B646" s="2">
        <v>47.63</v>
      </c>
      <c r="C646" s="2">
        <v>47.92</v>
      </c>
      <c r="D646" s="2">
        <v>47.43</v>
      </c>
      <c r="E646" s="2">
        <v>47.44</v>
      </c>
      <c r="F646" s="2">
        <v>1.4412502E7</v>
      </c>
      <c r="G646" s="2">
        <v>0.32</v>
      </c>
    </row>
    <row r="647">
      <c r="A647" s="27">
        <v>42179.0</v>
      </c>
      <c r="B647" s="2">
        <v>47.6</v>
      </c>
      <c r="C647" s="2">
        <v>47.79</v>
      </c>
      <c r="D647" s="2">
        <v>47.29</v>
      </c>
      <c r="E647" s="2">
        <v>47.29</v>
      </c>
      <c r="F647" s="2">
        <v>1.7742318E7</v>
      </c>
      <c r="G647" s="2">
        <v>-1.0</v>
      </c>
    </row>
    <row r="648">
      <c r="A648" s="27">
        <v>42178.0</v>
      </c>
      <c r="B648" s="2">
        <v>47.86</v>
      </c>
      <c r="C648" s="2">
        <v>48.11</v>
      </c>
      <c r="D648" s="2">
        <v>47.71</v>
      </c>
      <c r="E648" s="2">
        <v>47.77</v>
      </c>
      <c r="F648" s="2">
        <v>1.4397646E7</v>
      </c>
      <c r="G648" s="2">
        <v>0.5</v>
      </c>
    </row>
    <row r="649">
      <c r="A649" s="27">
        <v>42177.0</v>
      </c>
      <c r="B649" s="2">
        <v>47.63</v>
      </c>
      <c r="C649" s="2">
        <v>47.78</v>
      </c>
      <c r="D649" s="2">
        <v>47.41</v>
      </c>
      <c r="E649" s="2">
        <v>47.53</v>
      </c>
      <c r="F649" s="2">
        <v>9191874.0</v>
      </c>
      <c r="G649" s="2">
        <v>0.15</v>
      </c>
    </row>
    <row r="650">
      <c r="A650" s="27">
        <v>42174.0</v>
      </c>
      <c r="B650" s="2">
        <v>47.65</v>
      </c>
      <c r="C650" s="2">
        <v>47.71</v>
      </c>
      <c r="D650" s="2">
        <v>47.37</v>
      </c>
      <c r="E650" s="2">
        <v>47.46</v>
      </c>
      <c r="F650" s="2">
        <v>2.6861456E7</v>
      </c>
      <c r="G650" s="2">
        <v>-0.65</v>
      </c>
    </row>
    <row r="651">
      <c r="A651" s="27">
        <v>42173.0</v>
      </c>
      <c r="B651" s="2">
        <v>47.42</v>
      </c>
      <c r="C651" s="2">
        <v>47.92</v>
      </c>
      <c r="D651" s="2">
        <v>47.39</v>
      </c>
      <c r="E651" s="2">
        <v>47.77</v>
      </c>
      <c r="F651" s="2">
        <v>1.4527255E7</v>
      </c>
      <c r="G651" s="2">
        <v>1.06</v>
      </c>
    </row>
    <row r="652">
      <c r="A652" s="27">
        <v>42172.0</v>
      </c>
      <c r="B652" s="2">
        <v>47.5</v>
      </c>
      <c r="C652" s="2">
        <v>47.51</v>
      </c>
      <c r="D652" s="2">
        <v>46.9</v>
      </c>
      <c r="E652" s="2">
        <v>47.27</v>
      </c>
      <c r="F652" s="2">
        <v>1.8215125E7</v>
      </c>
      <c r="G652" s="2">
        <v>-0.32</v>
      </c>
    </row>
    <row r="653">
      <c r="A653" s="27">
        <v>42171.0</v>
      </c>
      <c r="B653" s="2">
        <v>46.99</v>
      </c>
      <c r="C653" s="2">
        <v>47.49</v>
      </c>
      <c r="D653" s="2">
        <v>46.91</v>
      </c>
      <c r="E653" s="2">
        <v>47.42</v>
      </c>
      <c r="F653" s="2">
        <v>1.0861975E7</v>
      </c>
      <c r="G653" s="2">
        <v>0.89</v>
      </c>
    </row>
    <row r="654">
      <c r="A654" s="27">
        <v>42170.0</v>
      </c>
      <c r="B654" s="2">
        <v>47.14</v>
      </c>
      <c r="C654" s="2">
        <v>47.22</v>
      </c>
      <c r="D654" s="2">
        <v>46.93</v>
      </c>
      <c r="E654" s="2">
        <v>47.0</v>
      </c>
      <c r="F654" s="2">
        <v>1.087562E7</v>
      </c>
      <c r="G654" s="2">
        <v>-0.53</v>
      </c>
    </row>
    <row r="655">
      <c r="A655" s="27">
        <v>42167.0</v>
      </c>
      <c r="B655" s="2">
        <v>47.75</v>
      </c>
      <c r="C655" s="2">
        <v>47.75</v>
      </c>
      <c r="D655" s="2">
        <v>47.21</v>
      </c>
      <c r="E655" s="2">
        <v>47.25</v>
      </c>
      <c r="F655" s="2">
        <v>1.0619051E7</v>
      </c>
      <c r="G655" s="2">
        <v>-1.07</v>
      </c>
    </row>
    <row r="656">
      <c r="A656" s="27">
        <v>42166.0</v>
      </c>
      <c r="B656" s="2">
        <v>47.61</v>
      </c>
      <c r="C656" s="2">
        <v>47.88</v>
      </c>
      <c r="D656" s="2">
        <v>47.52</v>
      </c>
      <c r="E656" s="2">
        <v>47.76</v>
      </c>
      <c r="F656" s="2">
        <v>1.0029707E7</v>
      </c>
      <c r="G656" s="2">
        <v>0.61</v>
      </c>
    </row>
    <row r="657">
      <c r="A657" s="27">
        <v>42165.0</v>
      </c>
      <c r="B657" s="2">
        <v>47.56</v>
      </c>
      <c r="C657" s="2">
        <v>47.68</v>
      </c>
      <c r="D657" s="2">
        <v>47.355</v>
      </c>
      <c r="E657" s="2">
        <v>47.47</v>
      </c>
      <c r="F657" s="2">
        <v>1.3007211E7</v>
      </c>
      <c r="G657" s="2">
        <v>0.27</v>
      </c>
    </row>
    <row r="658">
      <c r="A658" s="27">
        <v>42164.0</v>
      </c>
      <c r="B658" s="2">
        <v>47.47</v>
      </c>
      <c r="C658" s="2">
        <v>47.62</v>
      </c>
      <c r="D658" s="2">
        <v>47.17</v>
      </c>
      <c r="E658" s="2">
        <v>47.34</v>
      </c>
      <c r="F658" s="2">
        <v>1.2295112E7</v>
      </c>
      <c r="G658" s="2">
        <v>-0.21</v>
      </c>
    </row>
    <row r="659">
      <c r="A659" s="27">
        <v>42163.0</v>
      </c>
      <c r="B659" s="2">
        <v>47.25</v>
      </c>
      <c r="C659" s="2">
        <v>47.78</v>
      </c>
      <c r="D659" s="2">
        <v>47.05</v>
      </c>
      <c r="E659" s="2">
        <v>47.44</v>
      </c>
      <c r="F659" s="2">
        <v>1.6598593E7</v>
      </c>
      <c r="G659" s="2">
        <v>0.44</v>
      </c>
    </row>
    <row r="660">
      <c r="A660" s="27">
        <v>42160.0</v>
      </c>
      <c r="B660" s="2">
        <v>47.96</v>
      </c>
      <c r="C660" s="2">
        <v>47.97</v>
      </c>
      <c r="D660" s="2">
        <v>47.11</v>
      </c>
      <c r="E660" s="2">
        <v>47.23</v>
      </c>
      <c r="F660" s="2">
        <v>2.3574315E7</v>
      </c>
      <c r="G660" s="2">
        <v>-1.81</v>
      </c>
    </row>
    <row r="661">
      <c r="A661" s="27">
        <v>42159.0</v>
      </c>
      <c r="B661" s="2">
        <v>47.88</v>
      </c>
      <c r="C661" s="2">
        <v>48.54</v>
      </c>
      <c r="D661" s="2">
        <v>47.88</v>
      </c>
      <c r="E661" s="2">
        <v>48.1</v>
      </c>
      <c r="F661" s="2">
        <v>3.8418192E7</v>
      </c>
      <c r="G661" s="2">
        <v>-2.0</v>
      </c>
    </row>
    <row r="662">
      <c r="A662" s="27">
        <v>42158.0</v>
      </c>
      <c r="B662" s="2">
        <v>49.15</v>
      </c>
      <c r="C662" s="2">
        <v>49.44</v>
      </c>
      <c r="D662" s="2">
        <v>48.87</v>
      </c>
      <c r="E662" s="2">
        <v>49.08</v>
      </c>
      <c r="F662" s="2">
        <v>1.7697837E7</v>
      </c>
      <c r="G662" s="2">
        <v>-0.12</v>
      </c>
    </row>
    <row r="663">
      <c r="A663" s="27">
        <v>42157.0</v>
      </c>
      <c r="B663" s="2">
        <v>49.22</v>
      </c>
      <c r="C663" s="2">
        <v>49.31</v>
      </c>
      <c r="D663" s="2">
        <v>48.98</v>
      </c>
      <c r="E663" s="2">
        <v>49.14</v>
      </c>
      <c r="F663" s="2">
        <v>1.1093413E7</v>
      </c>
      <c r="G663" s="2">
        <v>-0.16</v>
      </c>
    </row>
    <row r="664">
      <c r="A664" s="27">
        <v>42156.0</v>
      </c>
      <c r="B664" s="2">
        <v>49.44</v>
      </c>
      <c r="C664" s="2">
        <v>49.54</v>
      </c>
      <c r="D664" s="2">
        <v>49.14</v>
      </c>
      <c r="E664" s="2">
        <v>49.22</v>
      </c>
      <c r="F664" s="2">
        <v>1.1967991E7</v>
      </c>
      <c r="G664" s="2">
        <v>-0.44</v>
      </c>
    </row>
    <row r="665">
      <c r="A665" s="27">
        <v>42153.0</v>
      </c>
      <c r="B665" s="2">
        <v>49.5</v>
      </c>
      <c r="C665" s="2">
        <v>49.64</v>
      </c>
      <c r="D665" s="2">
        <v>49.3745</v>
      </c>
      <c r="E665" s="2">
        <v>49.44</v>
      </c>
      <c r="F665" s="2">
        <v>1.4778305E7</v>
      </c>
      <c r="G665" s="2">
        <v>-0.2</v>
      </c>
    </row>
    <row r="666">
      <c r="A666" s="27">
        <v>42152.0</v>
      </c>
      <c r="B666" s="2">
        <v>49.47</v>
      </c>
      <c r="C666" s="2">
        <v>49.65</v>
      </c>
      <c r="D666" s="2">
        <v>49.3799</v>
      </c>
      <c r="E666" s="2">
        <v>49.54</v>
      </c>
      <c r="F666" s="2">
        <v>8432832.0</v>
      </c>
      <c r="G666" s="2">
        <v>-0.06</v>
      </c>
    </row>
    <row r="667">
      <c r="A667" s="27">
        <v>42151.0</v>
      </c>
      <c r="B667" s="2">
        <v>49.45</v>
      </c>
      <c r="C667" s="2">
        <v>49.68</v>
      </c>
      <c r="D667" s="2">
        <v>49.27</v>
      </c>
      <c r="E667" s="2">
        <v>49.57</v>
      </c>
      <c r="F667" s="2">
        <v>1.4517373E7</v>
      </c>
      <c r="G667" s="2">
        <v>0.3</v>
      </c>
    </row>
    <row r="668">
      <c r="A668" s="27">
        <v>42150.0</v>
      </c>
      <c r="B668" s="2">
        <v>49.58</v>
      </c>
      <c r="C668" s="2">
        <v>49.75</v>
      </c>
      <c r="D668" s="2">
        <v>49.21</v>
      </c>
      <c r="E668" s="2">
        <v>49.42</v>
      </c>
      <c r="F668" s="2">
        <v>1.7459867E7</v>
      </c>
      <c r="G668" s="2">
        <v>-0.38</v>
      </c>
    </row>
    <row r="669">
      <c r="A669" s="27">
        <v>42146.0</v>
      </c>
      <c r="B669" s="2">
        <v>49.76</v>
      </c>
      <c r="C669" s="2">
        <v>49.89</v>
      </c>
      <c r="D669" s="2">
        <v>49.58</v>
      </c>
      <c r="E669" s="2">
        <v>49.61</v>
      </c>
      <c r="F669" s="2">
        <v>1.2324413E7</v>
      </c>
      <c r="G669" s="2">
        <v>-0.58</v>
      </c>
    </row>
    <row r="670">
      <c r="A670" s="27">
        <v>42145.0</v>
      </c>
      <c r="B670" s="2">
        <v>49.68</v>
      </c>
      <c r="C670" s="2">
        <v>50.1</v>
      </c>
      <c r="D670" s="2">
        <v>49.67</v>
      </c>
      <c r="E670" s="2">
        <v>49.9</v>
      </c>
      <c r="F670" s="2">
        <v>1.5667636E7</v>
      </c>
      <c r="G670" s="2">
        <v>0.42</v>
      </c>
    </row>
    <row r="671">
      <c r="A671" s="27">
        <v>42144.0</v>
      </c>
      <c r="B671" s="2">
        <v>49.57</v>
      </c>
      <c r="C671" s="2">
        <v>49.96</v>
      </c>
      <c r="D671" s="2">
        <v>49.56</v>
      </c>
      <c r="E671" s="2">
        <v>49.69</v>
      </c>
      <c r="F671" s="2">
        <v>1.3583282E7</v>
      </c>
      <c r="G671" s="2">
        <v>0.28</v>
      </c>
    </row>
    <row r="672">
      <c r="A672" s="27">
        <v>42143.0</v>
      </c>
      <c r="B672" s="2">
        <v>49.53</v>
      </c>
      <c r="C672" s="2">
        <v>49.58</v>
      </c>
      <c r="D672" s="2">
        <v>49.32</v>
      </c>
      <c r="E672" s="2">
        <v>49.55</v>
      </c>
      <c r="F672" s="2">
        <v>1.5670861E7</v>
      </c>
      <c r="G672" s="2">
        <v>-0.1</v>
      </c>
    </row>
    <row r="673">
      <c r="A673" s="27">
        <v>42142.0</v>
      </c>
      <c r="B673" s="2">
        <v>49.78</v>
      </c>
      <c r="C673" s="2">
        <v>49.8</v>
      </c>
      <c r="D673" s="2">
        <v>49.55</v>
      </c>
      <c r="E673" s="2">
        <v>49.6</v>
      </c>
      <c r="F673" s="2">
        <v>1.5040724E7</v>
      </c>
      <c r="G673" s="2">
        <v>-0.38</v>
      </c>
    </row>
    <row r="674">
      <c r="A674" s="27">
        <v>42139.0</v>
      </c>
      <c r="B674" s="2">
        <v>50.01</v>
      </c>
      <c r="C674" s="2">
        <v>50.09</v>
      </c>
      <c r="D674" s="2">
        <v>49.65</v>
      </c>
      <c r="E674" s="2">
        <v>49.79</v>
      </c>
      <c r="F674" s="2">
        <v>1.4083227E7</v>
      </c>
      <c r="G674" s="2">
        <v>-0.36</v>
      </c>
    </row>
    <row r="675">
      <c r="A675" s="27">
        <v>42138.0</v>
      </c>
      <c r="B675" s="2">
        <v>49.9</v>
      </c>
      <c r="C675" s="2">
        <v>50.15</v>
      </c>
      <c r="D675" s="2">
        <v>49.82</v>
      </c>
      <c r="E675" s="2">
        <v>49.97</v>
      </c>
      <c r="F675" s="2">
        <v>1.2094477E7</v>
      </c>
      <c r="G675" s="2">
        <v>0.48</v>
      </c>
    </row>
    <row r="676">
      <c r="A676" s="27">
        <v>42137.0</v>
      </c>
      <c r="B676" s="2">
        <v>49.64</v>
      </c>
      <c r="C676" s="2">
        <v>49.98</v>
      </c>
      <c r="D676" s="2">
        <v>49.5</v>
      </c>
      <c r="E676" s="2">
        <v>49.73</v>
      </c>
      <c r="F676" s="2">
        <v>1.6200053E7</v>
      </c>
      <c r="G676" s="2">
        <v>0.22</v>
      </c>
    </row>
    <row r="677">
      <c r="A677" s="27">
        <v>42136.0</v>
      </c>
      <c r="B677" s="2">
        <v>49.4</v>
      </c>
      <c r="C677" s="2">
        <v>49.81</v>
      </c>
      <c r="D677" s="2">
        <v>48.97</v>
      </c>
      <c r="E677" s="2">
        <v>49.62</v>
      </c>
      <c r="F677" s="2">
        <v>2.0448777E7</v>
      </c>
      <c r="G677" s="2">
        <v>-0.36</v>
      </c>
    </row>
    <row r="678">
      <c r="A678" s="27">
        <v>42135.0</v>
      </c>
      <c r="B678" s="2">
        <v>50.14</v>
      </c>
      <c r="C678" s="2">
        <v>50.28</v>
      </c>
      <c r="D678" s="2">
        <v>49.79</v>
      </c>
      <c r="E678" s="2">
        <v>49.8</v>
      </c>
      <c r="F678" s="2">
        <v>9900463.0</v>
      </c>
      <c r="G678" s="2">
        <v>-0.68</v>
      </c>
    </row>
    <row r="679">
      <c r="A679" s="27">
        <v>42132.0</v>
      </c>
      <c r="B679" s="2">
        <v>50.19</v>
      </c>
      <c r="C679" s="2">
        <v>50.37</v>
      </c>
      <c r="D679" s="2">
        <v>49.95</v>
      </c>
      <c r="E679" s="2">
        <v>50.14</v>
      </c>
      <c r="F679" s="2">
        <v>1.3264053E7</v>
      </c>
      <c r="G679" s="2">
        <v>0.82</v>
      </c>
    </row>
    <row r="680">
      <c r="A680" s="27">
        <v>42131.0</v>
      </c>
      <c r="B680" s="2">
        <v>49.6</v>
      </c>
      <c r="C680" s="2">
        <v>49.8499</v>
      </c>
      <c r="D680" s="2">
        <v>49.32</v>
      </c>
      <c r="E680" s="2">
        <v>49.73</v>
      </c>
      <c r="F680" s="2">
        <v>1.0831739E7</v>
      </c>
      <c r="G680" s="2">
        <v>0.18</v>
      </c>
    </row>
    <row r="681">
      <c r="A681" s="27">
        <v>42130.0</v>
      </c>
      <c r="B681" s="2">
        <v>50.07</v>
      </c>
      <c r="C681" s="2">
        <v>50.17</v>
      </c>
      <c r="D681" s="2">
        <v>49.355</v>
      </c>
      <c r="E681" s="2">
        <v>49.64</v>
      </c>
      <c r="F681" s="2">
        <v>1.5512592E7</v>
      </c>
      <c r="G681" s="2">
        <v>-0.9</v>
      </c>
    </row>
    <row r="682">
      <c r="A682" s="27">
        <v>42129.0</v>
      </c>
      <c r="B682" s="2">
        <v>50.69</v>
      </c>
      <c r="C682" s="2">
        <v>50.69</v>
      </c>
      <c r="D682" s="2">
        <v>50.06</v>
      </c>
      <c r="E682" s="2">
        <v>50.09</v>
      </c>
      <c r="F682" s="2">
        <v>1.2646226E7</v>
      </c>
      <c r="G682" s="2">
        <v>-0.85</v>
      </c>
    </row>
    <row r="683">
      <c r="A683" s="27">
        <v>42128.0</v>
      </c>
      <c r="B683" s="2">
        <v>50.42</v>
      </c>
      <c r="C683" s="2">
        <v>50.86</v>
      </c>
      <c r="D683" s="2">
        <v>50.29</v>
      </c>
      <c r="E683" s="2">
        <v>50.52</v>
      </c>
      <c r="F683" s="2">
        <v>1.2577723E7</v>
      </c>
      <c r="G683" s="2">
        <v>0.22</v>
      </c>
    </row>
    <row r="684">
      <c r="A684" s="27">
        <v>42125.0</v>
      </c>
      <c r="B684" s="2">
        <v>50.75</v>
      </c>
      <c r="C684" s="2">
        <v>50.77</v>
      </c>
      <c r="D684" s="2">
        <v>50.05</v>
      </c>
      <c r="E684" s="2">
        <v>50.41</v>
      </c>
      <c r="F684" s="2">
        <v>1.3872822E7</v>
      </c>
      <c r="G684" s="2">
        <v>-0.06</v>
      </c>
    </row>
    <row r="685">
      <c r="A685" s="27">
        <v>42124.0</v>
      </c>
      <c r="B685" s="2">
        <v>50.47</v>
      </c>
      <c r="C685" s="2">
        <v>50.65</v>
      </c>
      <c r="D685" s="2">
        <v>50.23</v>
      </c>
      <c r="E685" s="2">
        <v>50.44</v>
      </c>
      <c r="F685" s="2">
        <v>1.5604897E7</v>
      </c>
      <c r="G685" s="2">
        <v>-0.06</v>
      </c>
    </row>
    <row r="686">
      <c r="A686" s="27">
        <v>42123.0</v>
      </c>
      <c r="B686" s="2">
        <v>50.45</v>
      </c>
      <c r="C686" s="2">
        <v>50.61</v>
      </c>
      <c r="D686" s="2">
        <v>50.14</v>
      </c>
      <c r="E686" s="2">
        <v>50.47</v>
      </c>
      <c r="F686" s="2">
        <v>1.3678094E7</v>
      </c>
      <c r="G686" s="2">
        <v>-0.16</v>
      </c>
    </row>
    <row r="687">
      <c r="A687" s="27">
        <v>42122.0</v>
      </c>
      <c r="B687" s="2">
        <v>50.34</v>
      </c>
      <c r="C687" s="2">
        <v>50.635</v>
      </c>
      <c r="D687" s="2">
        <v>50.07</v>
      </c>
      <c r="E687" s="2">
        <v>50.55</v>
      </c>
      <c r="F687" s="2">
        <v>1.6342038E7</v>
      </c>
      <c r="G687" s="2">
        <v>0.94</v>
      </c>
    </row>
    <row r="688">
      <c r="A688" s="27">
        <v>42121.0</v>
      </c>
      <c r="B688" s="2">
        <v>50.0</v>
      </c>
      <c r="C688" s="2">
        <v>50.33</v>
      </c>
      <c r="D688" s="2">
        <v>50.0</v>
      </c>
      <c r="E688" s="2">
        <v>50.08</v>
      </c>
      <c r="F688" s="2">
        <v>1.6562256E7</v>
      </c>
      <c r="G688" s="2">
        <v>0.1</v>
      </c>
    </row>
    <row r="689">
      <c r="A689" s="27">
        <v>42118.0</v>
      </c>
      <c r="B689" s="2">
        <v>49.94</v>
      </c>
      <c r="C689" s="2">
        <v>50.26</v>
      </c>
      <c r="D689" s="2">
        <v>49.82</v>
      </c>
      <c r="E689" s="2">
        <v>50.03</v>
      </c>
      <c r="F689" s="2">
        <v>1.7184062E7</v>
      </c>
      <c r="G689" s="2">
        <v>-0.04</v>
      </c>
    </row>
    <row r="690">
      <c r="A690" s="27">
        <v>42117.0</v>
      </c>
      <c r="B690" s="2">
        <v>49.62</v>
      </c>
      <c r="C690" s="2">
        <v>50.2</v>
      </c>
      <c r="D690" s="2">
        <v>49.45</v>
      </c>
      <c r="E690" s="2">
        <v>50.05</v>
      </c>
      <c r="F690" s="2">
        <v>2.2580051E7</v>
      </c>
      <c r="G690" s="2">
        <v>0.97</v>
      </c>
    </row>
    <row r="691">
      <c r="A691" s="27">
        <v>42116.0</v>
      </c>
      <c r="B691" s="2">
        <v>49.46</v>
      </c>
      <c r="C691" s="2">
        <v>49.69</v>
      </c>
      <c r="D691" s="2">
        <v>49.32</v>
      </c>
      <c r="E691" s="2">
        <v>49.57</v>
      </c>
      <c r="F691" s="2">
        <v>1.8686971E7</v>
      </c>
      <c r="G691" s="2">
        <v>0.81</v>
      </c>
    </row>
    <row r="692">
      <c r="A692" s="27">
        <v>42115.0</v>
      </c>
      <c r="B692" s="2">
        <v>48.97</v>
      </c>
      <c r="C692" s="2">
        <v>49.4</v>
      </c>
      <c r="D692" s="2">
        <v>48.46</v>
      </c>
      <c r="E692" s="2">
        <v>49.17</v>
      </c>
      <c r="F692" s="2">
        <v>3.3469125E7</v>
      </c>
      <c r="G692" s="2">
        <v>-0.43</v>
      </c>
    </row>
    <row r="693">
      <c r="A693" s="27">
        <v>42114.0</v>
      </c>
      <c r="B693" s="2">
        <v>49.15</v>
      </c>
      <c r="C693" s="2">
        <v>49.48</v>
      </c>
      <c r="D693" s="2">
        <v>49.05</v>
      </c>
      <c r="E693" s="2">
        <v>49.38</v>
      </c>
      <c r="F693" s="2">
        <v>1.7060941E7</v>
      </c>
      <c r="G693" s="2">
        <v>0.98</v>
      </c>
    </row>
    <row r="694">
      <c r="A694" s="27">
        <v>42111.0</v>
      </c>
      <c r="B694" s="2">
        <v>48.98</v>
      </c>
      <c r="C694" s="2">
        <v>49.12</v>
      </c>
      <c r="D694" s="2">
        <v>48.7</v>
      </c>
      <c r="E694" s="2">
        <v>48.9</v>
      </c>
      <c r="F694" s="2">
        <v>1.8104894E7</v>
      </c>
      <c r="G694" s="2">
        <v>-0.75</v>
      </c>
    </row>
    <row r="695">
      <c r="A695" s="27">
        <v>42110.0</v>
      </c>
      <c r="B695" s="2">
        <v>49.26</v>
      </c>
      <c r="C695" s="2">
        <v>49.57</v>
      </c>
      <c r="D695" s="2">
        <v>49.09</v>
      </c>
      <c r="E695" s="2">
        <v>49.27</v>
      </c>
      <c r="F695" s="2">
        <v>1.1724095E7</v>
      </c>
      <c r="G695" s="2">
        <v>-0.24</v>
      </c>
    </row>
    <row r="696">
      <c r="A696" s="27">
        <v>42109.0</v>
      </c>
      <c r="B696" s="2">
        <v>49.15</v>
      </c>
      <c r="C696" s="2">
        <v>49.5</v>
      </c>
      <c r="D696" s="2">
        <v>49.05</v>
      </c>
      <c r="E696" s="2">
        <v>49.39</v>
      </c>
      <c r="F696" s="2">
        <v>1.1055737E7</v>
      </c>
      <c r="G696" s="2">
        <v>0.43</v>
      </c>
    </row>
    <row r="697">
      <c r="A697" s="27">
        <v>42108.0</v>
      </c>
      <c r="B697" s="2">
        <v>49.2</v>
      </c>
      <c r="C697" s="2">
        <v>49.36</v>
      </c>
      <c r="D697" s="2">
        <v>48.93</v>
      </c>
      <c r="E697" s="2">
        <v>49.18</v>
      </c>
      <c r="F697" s="2">
        <v>1.1956544E7</v>
      </c>
      <c r="G697" s="2">
        <v>0.29</v>
      </c>
    </row>
    <row r="698">
      <c r="A698" s="27">
        <v>42107.0</v>
      </c>
      <c r="B698" s="2">
        <v>49.27</v>
      </c>
      <c r="C698" s="2">
        <v>49.51</v>
      </c>
      <c r="D698" s="2">
        <v>49.04</v>
      </c>
      <c r="E698" s="2">
        <v>49.04</v>
      </c>
      <c r="F698" s="2">
        <v>1.2235596E7</v>
      </c>
      <c r="G698" s="2">
        <v>-0.37</v>
      </c>
    </row>
    <row r="699">
      <c r="A699" s="27">
        <v>42104.0</v>
      </c>
      <c r="B699" s="2">
        <v>49.04</v>
      </c>
      <c r="C699" s="2">
        <v>49.2469</v>
      </c>
      <c r="D699" s="2">
        <v>48.94</v>
      </c>
      <c r="E699" s="2">
        <v>49.22</v>
      </c>
      <c r="F699" s="2">
        <v>9241607.0</v>
      </c>
      <c r="G699" s="2">
        <v>0.43</v>
      </c>
    </row>
    <row r="700">
      <c r="A700" s="27">
        <v>42103.0</v>
      </c>
      <c r="B700" s="2">
        <v>48.91</v>
      </c>
      <c r="C700" s="2">
        <v>49.18</v>
      </c>
      <c r="D700" s="2">
        <v>48.67</v>
      </c>
      <c r="E700" s="2">
        <v>49.01</v>
      </c>
      <c r="F700" s="2">
        <v>1.0810678E7</v>
      </c>
      <c r="G700" s="2">
        <v>-0.24</v>
      </c>
    </row>
    <row r="701">
      <c r="A701" s="27">
        <v>42102.0</v>
      </c>
      <c r="B701" s="2">
        <v>48.75</v>
      </c>
      <c r="C701" s="2">
        <v>49.28</v>
      </c>
      <c r="D701" s="2">
        <v>48.69</v>
      </c>
      <c r="E701" s="2">
        <v>49.13</v>
      </c>
      <c r="F701" s="2">
        <v>1.5498623E7</v>
      </c>
      <c r="G701" s="2">
        <v>-0.28</v>
      </c>
    </row>
    <row r="702">
      <c r="A702" s="27">
        <v>42101.0</v>
      </c>
      <c r="B702" s="2">
        <v>49.81</v>
      </c>
      <c r="C702" s="2">
        <v>49.81</v>
      </c>
      <c r="D702" s="2">
        <v>49.25</v>
      </c>
      <c r="E702" s="2">
        <v>49.27</v>
      </c>
      <c r="F702" s="2">
        <v>1.1498724E7</v>
      </c>
      <c r="G702" s="2">
        <v>-0.73</v>
      </c>
    </row>
    <row r="703">
      <c r="A703" s="27">
        <v>42100.0</v>
      </c>
      <c r="B703" s="2">
        <v>49.54</v>
      </c>
      <c r="C703" s="2">
        <v>49.8199</v>
      </c>
      <c r="D703" s="2">
        <v>49.4</v>
      </c>
      <c r="E703" s="2">
        <v>49.63</v>
      </c>
      <c r="F703" s="2">
        <v>1.41291E7</v>
      </c>
      <c r="G703" s="2">
        <v>0.32</v>
      </c>
    </row>
    <row r="704">
      <c r="A704" s="27">
        <v>42096.0</v>
      </c>
      <c r="B704" s="2">
        <v>48.89</v>
      </c>
      <c r="C704" s="2">
        <v>49.6</v>
      </c>
      <c r="D704" s="2">
        <v>48.86</v>
      </c>
      <c r="E704" s="2">
        <v>49.47</v>
      </c>
      <c r="F704" s="2">
        <v>1.3343474E7</v>
      </c>
      <c r="G704" s="2">
        <v>1.12</v>
      </c>
    </row>
    <row r="705">
      <c r="A705" s="27">
        <v>42095.0</v>
      </c>
      <c r="B705" s="2">
        <v>48.45</v>
      </c>
      <c r="C705" s="2">
        <v>49.27</v>
      </c>
      <c r="D705" s="2">
        <v>48.43</v>
      </c>
      <c r="E705" s="2">
        <v>48.92</v>
      </c>
      <c r="F705" s="2">
        <v>1.3573569E7</v>
      </c>
      <c r="G705" s="2">
        <v>0.6</v>
      </c>
    </row>
    <row r="706">
      <c r="A706" s="27">
        <v>42094.0</v>
      </c>
      <c r="B706" s="2">
        <v>49.09</v>
      </c>
      <c r="C706" s="2">
        <v>49.1462</v>
      </c>
      <c r="D706" s="2">
        <v>48.58</v>
      </c>
      <c r="E706" s="2">
        <v>48.63</v>
      </c>
      <c r="F706" s="2">
        <v>1.2785446E7</v>
      </c>
      <c r="G706" s="2">
        <v>-1.0</v>
      </c>
    </row>
    <row r="707">
      <c r="A707" s="27">
        <v>42093.0</v>
      </c>
      <c r="B707" s="2">
        <v>48.73</v>
      </c>
      <c r="C707" s="2">
        <v>49.3</v>
      </c>
      <c r="D707" s="2">
        <v>48.71</v>
      </c>
      <c r="E707" s="2">
        <v>49.12</v>
      </c>
      <c r="F707" s="2">
        <v>1.1157568E7</v>
      </c>
      <c r="G707" s="2">
        <v>1.15</v>
      </c>
    </row>
    <row r="708">
      <c r="A708" s="27">
        <v>42090.0</v>
      </c>
      <c r="B708" s="2">
        <v>48.48</v>
      </c>
      <c r="C708" s="2">
        <v>48.72</v>
      </c>
      <c r="D708" s="2">
        <v>48.3401</v>
      </c>
      <c r="E708" s="2">
        <v>48.56</v>
      </c>
      <c r="F708" s="2">
        <v>1.1715809E7</v>
      </c>
      <c r="G708" s="2">
        <v>0.29</v>
      </c>
    </row>
    <row r="709">
      <c r="A709" s="27">
        <v>42089.0</v>
      </c>
      <c r="B709" s="2">
        <v>48.62</v>
      </c>
      <c r="C709" s="2">
        <v>48.95</v>
      </c>
      <c r="D709" s="2">
        <v>48.4</v>
      </c>
      <c r="E709" s="2">
        <v>48.42</v>
      </c>
      <c r="F709" s="2">
        <v>1.7919373E7</v>
      </c>
      <c r="G709" s="2">
        <v>-0.64</v>
      </c>
    </row>
    <row r="710">
      <c r="A710" s="27">
        <v>42088.0</v>
      </c>
      <c r="B710" s="2">
        <v>49.38</v>
      </c>
      <c r="C710" s="2">
        <v>49.41</v>
      </c>
      <c r="D710" s="2">
        <v>48.72</v>
      </c>
      <c r="E710" s="2">
        <v>48.73</v>
      </c>
      <c r="F710" s="2">
        <v>1.4915462E7</v>
      </c>
      <c r="G710" s="2">
        <v>-1.38</v>
      </c>
    </row>
    <row r="711">
      <c r="A711" s="27">
        <v>42087.0</v>
      </c>
      <c r="B711" s="2">
        <v>49.54</v>
      </c>
      <c r="C711" s="2">
        <v>49.895</v>
      </c>
      <c r="D711" s="2">
        <v>49.39</v>
      </c>
      <c r="E711" s="2">
        <v>49.41</v>
      </c>
      <c r="F711" s="2">
        <v>1.1419618E7</v>
      </c>
      <c r="G711" s="2">
        <v>-0.46</v>
      </c>
    </row>
    <row r="712">
      <c r="A712" s="27">
        <v>42086.0</v>
      </c>
      <c r="B712" s="2">
        <v>49.78</v>
      </c>
      <c r="C712" s="2">
        <v>49.85</v>
      </c>
      <c r="D712" s="2">
        <v>49.45</v>
      </c>
      <c r="E712" s="2">
        <v>49.64</v>
      </c>
      <c r="F712" s="2">
        <v>1.3131259E7</v>
      </c>
      <c r="G712" s="2">
        <v>0.16</v>
      </c>
    </row>
    <row r="713">
      <c r="A713" s="27">
        <v>42083.0</v>
      </c>
      <c r="B713" s="2">
        <v>49.34</v>
      </c>
      <c r="C713" s="2">
        <v>49.9</v>
      </c>
      <c r="D713" s="2">
        <v>49.19</v>
      </c>
      <c r="E713" s="2">
        <v>49.56</v>
      </c>
      <c r="F713" s="2">
        <v>2.6278988E7</v>
      </c>
      <c r="G713" s="2">
        <v>0.53</v>
      </c>
    </row>
    <row r="714">
      <c r="A714" s="27">
        <v>42082.0</v>
      </c>
      <c r="B714" s="2">
        <v>49.23</v>
      </c>
      <c r="C714" s="2">
        <v>49.5</v>
      </c>
      <c r="D714" s="2">
        <v>49.0</v>
      </c>
      <c r="E714" s="2">
        <v>49.3</v>
      </c>
      <c r="F714" s="2">
        <v>1.3624795E7</v>
      </c>
      <c r="G714" s="2">
        <v>-0.48</v>
      </c>
    </row>
    <row r="715">
      <c r="A715" s="27">
        <v>42081.0</v>
      </c>
      <c r="B715" s="2">
        <v>48.75</v>
      </c>
      <c r="C715" s="2">
        <v>49.69</v>
      </c>
      <c r="D715" s="2">
        <v>48.475</v>
      </c>
      <c r="E715" s="2">
        <v>49.54</v>
      </c>
      <c r="F715" s="2">
        <v>1.797767E7</v>
      </c>
      <c r="G715" s="2">
        <v>1.21</v>
      </c>
    </row>
    <row r="716">
      <c r="A716" s="27">
        <v>42080.0</v>
      </c>
      <c r="B716" s="2">
        <v>49.01</v>
      </c>
      <c r="C716" s="2">
        <v>49.3</v>
      </c>
      <c r="D716" s="2">
        <v>48.87</v>
      </c>
      <c r="E716" s="2">
        <v>48.95</v>
      </c>
      <c r="F716" s="2">
        <v>1.5678872E7</v>
      </c>
      <c r="G716" s="2">
        <v>-0.65</v>
      </c>
    </row>
    <row r="717">
      <c r="A717" s="27">
        <v>42079.0</v>
      </c>
      <c r="B717" s="2">
        <v>48.96</v>
      </c>
      <c r="C717" s="2">
        <v>49.4</v>
      </c>
      <c r="D717" s="2">
        <v>48.63</v>
      </c>
      <c r="E717" s="2">
        <v>49.27</v>
      </c>
      <c r="F717" s="2">
        <v>1.6109913E7</v>
      </c>
      <c r="G717" s="2">
        <v>0.88</v>
      </c>
    </row>
    <row r="718">
      <c r="A718" s="27">
        <v>42076.0</v>
      </c>
      <c r="B718" s="2">
        <v>48.5</v>
      </c>
      <c r="C718" s="2">
        <v>48.93</v>
      </c>
      <c r="D718" s="2">
        <v>48.47</v>
      </c>
      <c r="E718" s="2">
        <v>48.84</v>
      </c>
      <c r="F718" s="2">
        <v>2.0716996E7</v>
      </c>
      <c r="G718" s="2">
        <v>0.23</v>
      </c>
    </row>
    <row r="719">
      <c r="A719" s="27">
        <v>42075.0</v>
      </c>
      <c r="B719" s="2">
        <v>47.94</v>
      </c>
      <c r="C719" s="2">
        <v>48.76</v>
      </c>
      <c r="D719" s="2">
        <v>47.8</v>
      </c>
      <c r="E719" s="2">
        <v>48.73</v>
      </c>
      <c r="F719" s="2">
        <v>1.5805459E7</v>
      </c>
      <c r="G719" s="2">
        <v>2.2</v>
      </c>
    </row>
    <row r="720">
      <c r="A720" s="27">
        <v>42074.0</v>
      </c>
      <c r="B720" s="2">
        <v>47.57</v>
      </c>
      <c r="C720" s="2">
        <v>48.03</v>
      </c>
      <c r="D720" s="2">
        <v>47.355</v>
      </c>
      <c r="E720" s="2">
        <v>47.68</v>
      </c>
      <c r="F720" s="2">
        <v>1.4392831E7</v>
      </c>
      <c r="G720" s="2">
        <v>0.36</v>
      </c>
    </row>
    <row r="721">
      <c r="A721" s="27">
        <v>42073.0</v>
      </c>
      <c r="B721" s="2">
        <v>48.11</v>
      </c>
      <c r="C721" s="2">
        <v>48.325</v>
      </c>
      <c r="D721" s="2">
        <v>47.46</v>
      </c>
      <c r="E721" s="2">
        <v>47.51</v>
      </c>
      <c r="F721" s="2">
        <v>1.8764506E7</v>
      </c>
      <c r="G721" s="2">
        <v>-1.49</v>
      </c>
    </row>
    <row r="722">
      <c r="A722" s="27">
        <v>42072.0</v>
      </c>
      <c r="B722" s="2">
        <v>48.26</v>
      </c>
      <c r="C722" s="2">
        <v>48.62</v>
      </c>
      <c r="D722" s="2">
        <v>48.18</v>
      </c>
      <c r="E722" s="2">
        <v>48.23</v>
      </c>
      <c r="F722" s="2">
        <v>1.3118837E7</v>
      </c>
      <c r="G722" s="2">
        <v>-0.12</v>
      </c>
    </row>
    <row r="723">
      <c r="A723" s="27">
        <v>42069.0</v>
      </c>
      <c r="B723" s="2">
        <v>48.49</v>
      </c>
      <c r="C723" s="2">
        <v>48.63</v>
      </c>
      <c r="D723" s="2">
        <v>48.23</v>
      </c>
      <c r="E723" s="2">
        <v>48.29</v>
      </c>
      <c r="F723" s="2">
        <v>1.5644855E7</v>
      </c>
      <c r="G723" s="2">
        <v>-1.29</v>
      </c>
    </row>
    <row r="724">
      <c r="A724" s="27">
        <v>42068.0</v>
      </c>
      <c r="B724" s="2">
        <v>49.18</v>
      </c>
      <c r="C724" s="2">
        <v>49.22</v>
      </c>
      <c r="D724" s="2">
        <v>48.81</v>
      </c>
      <c r="E724" s="2">
        <v>48.92</v>
      </c>
      <c r="F724" s="2">
        <v>9651899.0</v>
      </c>
      <c r="G724" s="2">
        <v>-0.31</v>
      </c>
    </row>
    <row r="725">
      <c r="A725" s="27">
        <v>42067.0</v>
      </c>
      <c r="B725" s="2">
        <v>49.56</v>
      </c>
      <c r="C725" s="2">
        <v>49.56</v>
      </c>
      <c r="D725" s="2">
        <v>48.92</v>
      </c>
      <c r="E725" s="2">
        <v>49.07</v>
      </c>
      <c r="F725" s="2">
        <v>1.3870294E7</v>
      </c>
      <c r="G725" s="2">
        <v>-0.97</v>
      </c>
    </row>
    <row r="726">
      <c r="A726" s="27">
        <v>42066.0</v>
      </c>
      <c r="B726" s="2">
        <v>49.49</v>
      </c>
      <c r="C726" s="2">
        <v>49.689</v>
      </c>
      <c r="D726" s="2">
        <v>49.28</v>
      </c>
      <c r="E726" s="2">
        <v>49.55</v>
      </c>
      <c r="F726" s="2">
        <v>1.1381081E7</v>
      </c>
      <c r="G726" s="2">
        <v>0.16</v>
      </c>
    </row>
    <row r="727">
      <c r="A727" s="27">
        <v>42065.0</v>
      </c>
      <c r="B727" s="2">
        <v>49.12</v>
      </c>
      <c r="C727" s="2">
        <v>49.51</v>
      </c>
      <c r="D727" s="2">
        <v>49.02</v>
      </c>
      <c r="E727" s="2">
        <v>49.47</v>
      </c>
      <c r="F727" s="2">
        <v>1.0914428E7</v>
      </c>
      <c r="G727" s="2">
        <v>0.04</v>
      </c>
    </row>
    <row r="728">
      <c r="A728" s="27">
        <v>42062.0</v>
      </c>
      <c r="B728" s="2">
        <v>49.22</v>
      </c>
      <c r="C728" s="2">
        <v>49.66</v>
      </c>
      <c r="D728" s="2">
        <v>49.05</v>
      </c>
      <c r="E728" s="2">
        <v>49.45</v>
      </c>
      <c r="F728" s="2">
        <v>1.7571181E7</v>
      </c>
      <c r="G728" s="2">
        <v>0.16</v>
      </c>
    </row>
    <row r="729">
      <c r="A729" s="27">
        <v>42061.0</v>
      </c>
      <c r="B729" s="2">
        <v>49.06</v>
      </c>
      <c r="C729" s="2">
        <v>49.46</v>
      </c>
      <c r="D729" s="2">
        <v>48.92</v>
      </c>
      <c r="E729" s="2">
        <v>49.37</v>
      </c>
      <c r="F729" s="2">
        <v>1.3581411E7</v>
      </c>
      <c r="G729" s="2">
        <v>0.35</v>
      </c>
    </row>
    <row r="730">
      <c r="A730" s="27">
        <v>42060.0</v>
      </c>
      <c r="B730" s="2">
        <v>49.32</v>
      </c>
      <c r="C730" s="2">
        <v>49.4</v>
      </c>
      <c r="D730" s="2">
        <v>49.03</v>
      </c>
      <c r="E730" s="2">
        <v>49.2</v>
      </c>
      <c r="F730" s="2">
        <v>1.1398426E7</v>
      </c>
      <c r="G730" s="2">
        <v>-0.04</v>
      </c>
    </row>
    <row r="731">
      <c r="A731" s="27">
        <v>42059.0</v>
      </c>
      <c r="B731" s="2">
        <v>48.67</v>
      </c>
      <c r="C731" s="2">
        <v>49.41</v>
      </c>
      <c r="D731" s="2">
        <v>48.31</v>
      </c>
      <c r="E731" s="2">
        <v>49.22</v>
      </c>
      <c r="F731" s="2">
        <v>1.6306832E7</v>
      </c>
      <c r="G731" s="2">
        <v>0.92</v>
      </c>
    </row>
    <row r="732">
      <c r="A732" s="27">
        <v>42058.0</v>
      </c>
      <c r="B732" s="2">
        <v>48.94</v>
      </c>
      <c r="C732" s="2">
        <v>49.0</v>
      </c>
      <c r="D732" s="2">
        <v>48.54</v>
      </c>
      <c r="E732" s="2">
        <v>48.77</v>
      </c>
      <c r="F732" s="2">
        <v>1.2255654E7</v>
      </c>
      <c r="G732" s="2">
        <v>-0.41</v>
      </c>
    </row>
    <row r="733">
      <c r="A733" s="27">
        <v>42055.0</v>
      </c>
      <c r="B733" s="2">
        <v>48.84</v>
      </c>
      <c r="C733" s="2">
        <v>48.98</v>
      </c>
      <c r="D733" s="2">
        <v>48.415</v>
      </c>
      <c r="E733" s="2">
        <v>48.97</v>
      </c>
      <c r="F733" s="2">
        <v>1.3481502E7</v>
      </c>
      <c r="G733" s="2">
        <v>0.12</v>
      </c>
    </row>
    <row r="734">
      <c r="A734" s="27">
        <v>42054.0</v>
      </c>
      <c r="B734" s="2">
        <v>48.74</v>
      </c>
      <c r="C734" s="2">
        <v>49.14</v>
      </c>
      <c r="D734" s="2">
        <v>48.74</v>
      </c>
      <c r="E734" s="2">
        <v>48.91</v>
      </c>
      <c r="F734" s="2">
        <v>1.160982E7</v>
      </c>
      <c r="G734" s="2">
        <v>-0.06</v>
      </c>
    </row>
    <row r="735">
      <c r="A735" s="27">
        <v>42053.0</v>
      </c>
      <c r="B735" s="2">
        <v>49.22</v>
      </c>
      <c r="C735" s="2">
        <v>49.31</v>
      </c>
      <c r="D735" s="2">
        <v>48.68</v>
      </c>
      <c r="E735" s="2">
        <v>48.94</v>
      </c>
      <c r="F735" s="2">
        <v>1.3513381E7</v>
      </c>
      <c r="G735" s="2">
        <v>-0.49</v>
      </c>
    </row>
    <row r="736">
      <c r="A736" s="27">
        <v>42052.0</v>
      </c>
      <c r="B736" s="2">
        <v>48.95</v>
      </c>
      <c r="C736" s="2">
        <v>49.32</v>
      </c>
      <c r="D736" s="2">
        <v>48.89</v>
      </c>
      <c r="E736" s="2">
        <v>49.18</v>
      </c>
      <c r="F736" s="2">
        <v>1.5363603E7</v>
      </c>
      <c r="G736" s="2">
        <v>-0.26</v>
      </c>
    </row>
    <row r="737">
      <c r="A737" s="27">
        <v>42048.0</v>
      </c>
      <c r="B737" s="2">
        <v>49.43</v>
      </c>
      <c r="C737" s="2">
        <v>49.6</v>
      </c>
      <c r="D737" s="2">
        <v>49.03</v>
      </c>
      <c r="E737" s="2">
        <v>49.31</v>
      </c>
      <c r="F737" s="2">
        <v>1.4619564E7</v>
      </c>
      <c r="G737" s="2">
        <v>-0.42</v>
      </c>
    </row>
    <row r="738">
      <c r="A738" s="27">
        <v>42047.0</v>
      </c>
      <c r="B738" s="2">
        <v>49.86</v>
      </c>
      <c r="C738" s="2">
        <v>49.99</v>
      </c>
      <c r="D738" s="2">
        <v>49.25</v>
      </c>
      <c r="E738" s="2">
        <v>49.52</v>
      </c>
      <c r="F738" s="2">
        <v>2.0446527E7</v>
      </c>
      <c r="G738" s="2">
        <v>-0.58</v>
      </c>
    </row>
    <row r="739">
      <c r="A739" s="27">
        <v>42046.0</v>
      </c>
      <c r="B739" s="2">
        <v>49.39</v>
      </c>
      <c r="C739" s="2">
        <v>49.88</v>
      </c>
      <c r="D739" s="2">
        <v>49.16</v>
      </c>
      <c r="E739" s="2">
        <v>49.81</v>
      </c>
      <c r="F739" s="2">
        <v>1.9402767E7</v>
      </c>
      <c r="G739" s="2">
        <v>0.61</v>
      </c>
    </row>
    <row r="740">
      <c r="A740" s="27">
        <v>42045.0</v>
      </c>
      <c r="B740" s="2">
        <v>49.25</v>
      </c>
      <c r="C740" s="2">
        <v>49.56</v>
      </c>
      <c r="D740" s="2">
        <v>49.01</v>
      </c>
      <c r="E740" s="2">
        <v>49.51</v>
      </c>
      <c r="F740" s="2">
        <v>1.5100494E7</v>
      </c>
      <c r="G740" s="2">
        <v>0.86</v>
      </c>
    </row>
    <row r="741">
      <c r="A741" s="27">
        <v>42044.0</v>
      </c>
      <c r="B741" s="2">
        <v>49.05</v>
      </c>
      <c r="C741" s="2">
        <v>49.47</v>
      </c>
      <c r="D741" s="2">
        <v>48.98</v>
      </c>
      <c r="E741" s="2">
        <v>49.09</v>
      </c>
      <c r="F741" s="2">
        <v>2.1052924E7</v>
      </c>
      <c r="G741" s="2">
        <v>-0.49</v>
      </c>
    </row>
    <row r="742">
      <c r="A742" s="27">
        <v>42041.0</v>
      </c>
      <c r="B742" s="2">
        <v>48.25</v>
      </c>
      <c r="C742" s="2">
        <v>49.76</v>
      </c>
      <c r="D742" s="2">
        <v>48.0</v>
      </c>
      <c r="E742" s="2">
        <v>49.33</v>
      </c>
      <c r="F742" s="2">
        <v>4.7422709E7</v>
      </c>
      <c r="G742" s="2">
        <v>3.07</v>
      </c>
    </row>
    <row r="743">
      <c r="A743" s="27">
        <v>42040.0</v>
      </c>
      <c r="B743" s="2">
        <v>48.05</v>
      </c>
      <c r="C743" s="2">
        <v>48.13</v>
      </c>
      <c r="D743" s="2">
        <v>47.54</v>
      </c>
      <c r="E743" s="2">
        <v>47.86</v>
      </c>
      <c r="F743" s="2">
        <v>1.8758362E7</v>
      </c>
      <c r="G743" s="2">
        <v>0.13</v>
      </c>
    </row>
    <row r="744">
      <c r="A744" s="27">
        <v>42039.0</v>
      </c>
      <c r="B744" s="2">
        <v>47.67</v>
      </c>
      <c r="C744" s="2">
        <v>48.31</v>
      </c>
      <c r="D744" s="2">
        <v>47.66</v>
      </c>
      <c r="E744" s="2">
        <v>47.8</v>
      </c>
      <c r="F744" s="2">
        <v>1.9936431E7</v>
      </c>
      <c r="G744" s="2">
        <v>-0.06</v>
      </c>
    </row>
    <row r="745">
      <c r="A745" s="27">
        <v>42038.0</v>
      </c>
      <c r="B745" s="2">
        <v>47.25</v>
      </c>
      <c r="C745" s="2">
        <v>47.97</v>
      </c>
      <c r="D745" s="2">
        <v>47.21</v>
      </c>
      <c r="E745" s="2">
        <v>47.83</v>
      </c>
      <c r="F745" s="2">
        <v>2.1481275E7</v>
      </c>
      <c r="G745" s="2">
        <v>1.81</v>
      </c>
    </row>
    <row r="746">
      <c r="A746" s="27">
        <v>42037.0</v>
      </c>
      <c r="B746" s="2">
        <v>46.2</v>
      </c>
      <c r="C746" s="2">
        <v>47.15</v>
      </c>
      <c r="D746" s="2">
        <v>45.76</v>
      </c>
      <c r="E746" s="2">
        <v>46.98</v>
      </c>
      <c r="F746" s="2">
        <v>2.3172302E7</v>
      </c>
      <c r="G746" s="2">
        <v>2.78</v>
      </c>
    </row>
    <row r="747">
      <c r="A747" s="27">
        <v>42034.0</v>
      </c>
      <c r="B747" s="2">
        <v>45.83</v>
      </c>
      <c r="C747" s="2">
        <v>46.51</v>
      </c>
      <c r="D747" s="2">
        <v>45.56</v>
      </c>
      <c r="E747" s="2">
        <v>45.71</v>
      </c>
      <c r="F747" s="2">
        <v>2.2767482E7</v>
      </c>
      <c r="G747" s="2">
        <v>-0.87</v>
      </c>
    </row>
    <row r="748">
      <c r="A748" s="27">
        <v>42033.0</v>
      </c>
      <c r="B748" s="2">
        <v>46.0</v>
      </c>
      <c r="C748" s="2">
        <v>46.28</v>
      </c>
      <c r="D748" s="2">
        <v>45.37</v>
      </c>
      <c r="E748" s="2">
        <v>46.11</v>
      </c>
      <c r="F748" s="2">
        <v>1.9161536E7</v>
      </c>
      <c r="G748" s="2">
        <v>0.13</v>
      </c>
    </row>
    <row r="749">
      <c r="A749" s="27">
        <v>42032.0</v>
      </c>
      <c r="B749" s="2">
        <v>46.83</v>
      </c>
      <c r="C749" s="2">
        <v>47.03</v>
      </c>
      <c r="D749" s="2">
        <v>46.025</v>
      </c>
      <c r="E749" s="2">
        <v>46.05</v>
      </c>
      <c r="F749" s="2">
        <v>1.957507E7</v>
      </c>
      <c r="G749" s="2">
        <v>-0.65</v>
      </c>
    </row>
    <row r="750">
      <c r="A750" s="27">
        <v>42031.0</v>
      </c>
      <c r="B750" s="2">
        <v>46.66</v>
      </c>
      <c r="C750" s="2">
        <v>46.85</v>
      </c>
      <c r="D750" s="2">
        <v>46.33</v>
      </c>
      <c r="E750" s="2">
        <v>46.35</v>
      </c>
      <c r="F750" s="2">
        <v>1.6996482E7</v>
      </c>
      <c r="G750" s="2">
        <v>-1.3</v>
      </c>
    </row>
    <row r="751">
      <c r="A751" s="27">
        <v>42030.0</v>
      </c>
      <c r="B751" s="2">
        <v>46.98</v>
      </c>
      <c r="C751" s="2">
        <v>47.1</v>
      </c>
      <c r="D751" s="2">
        <v>46.49</v>
      </c>
      <c r="E751" s="2">
        <v>46.96</v>
      </c>
      <c r="F751" s="2">
        <v>1.506432E7</v>
      </c>
      <c r="G751" s="2">
        <v>-0.4</v>
      </c>
    </row>
    <row r="752">
      <c r="A752" s="27">
        <v>42027.0</v>
      </c>
      <c r="B752" s="2">
        <v>47.85</v>
      </c>
      <c r="C752" s="2">
        <v>47.93</v>
      </c>
      <c r="D752" s="2">
        <v>46.98</v>
      </c>
      <c r="E752" s="2">
        <v>47.15</v>
      </c>
      <c r="F752" s="2">
        <v>2.4313305E7</v>
      </c>
      <c r="G752" s="2">
        <v>-1.36</v>
      </c>
    </row>
    <row r="753">
      <c r="A753" s="27">
        <v>42026.0</v>
      </c>
      <c r="B753" s="2">
        <v>48.12</v>
      </c>
      <c r="C753" s="2">
        <v>48.48</v>
      </c>
      <c r="D753" s="2">
        <v>46.91</v>
      </c>
      <c r="E753" s="2">
        <v>47.8</v>
      </c>
      <c r="F753" s="2">
        <v>3.8450712E7</v>
      </c>
      <c r="G753" s="2">
        <v>-0.93</v>
      </c>
    </row>
    <row r="754">
      <c r="A754" s="27">
        <v>42025.0</v>
      </c>
      <c r="B754" s="2">
        <v>47.89</v>
      </c>
      <c r="C754" s="2">
        <v>48.4</v>
      </c>
      <c r="D754" s="2">
        <v>47.61</v>
      </c>
      <c r="E754" s="2">
        <v>48.25</v>
      </c>
      <c r="F754" s="2">
        <v>2.4879006E7</v>
      </c>
      <c r="G754" s="2">
        <v>0.15</v>
      </c>
    </row>
    <row r="755">
      <c r="A755" s="27">
        <v>42024.0</v>
      </c>
      <c r="B755" s="2">
        <v>48.14</v>
      </c>
      <c r="C755" s="2">
        <v>48.245</v>
      </c>
      <c r="D755" s="2">
        <v>47.71</v>
      </c>
      <c r="E755" s="2">
        <v>48.18</v>
      </c>
      <c r="F755" s="2">
        <v>1.6396939E7</v>
      </c>
      <c r="G755" s="2">
        <v>0.4</v>
      </c>
    </row>
    <row r="756">
      <c r="A756" s="27">
        <v>42020.0</v>
      </c>
      <c r="B756" s="2">
        <v>47.13</v>
      </c>
      <c r="C756" s="2">
        <v>48.025</v>
      </c>
      <c r="D756" s="2">
        <v>47.12</v>
      </c>
      <c r="E756" s="2">
        <v>47.99</v>
      </c>
      <c r="F756" s="2">
        <v>1.8046922E7</v>
      </c>
      <c r="G756" s="2">
        <v>1.89</v>
      </c>
    </row>
    <row r="757">
      <c r="A757" s="27">
        <v>42019.0</v>
      </c>
      <c r="B757" s="2">
        <v>47.26</v>
      </c>
      <c r="C757" s="2">
        <v>47.54</v>
      </c>
      <c r="D757" s="2">
        <v>46.8</v>
      </c>
      <c r="E757" s="2">
        <v>47.1</v>
      </c>
      <c r="F757" s="2">
        <v>1.247529E7</v>
      </c>
      <c r="G757" s="2">
        <v>0.28</v>
      </c>
    </row>
    <row r="758">
      <c r="A758" s="27">
        <v>42018.0</v>
      </c>
      <c r="B758" s="2">
        <v>46.88</v>
      </c>
      <c r="C758" s="2">
        <v>47.34</v>
      </c>
      <c r="D758" s="2">
        <v>46.57</v>
      </c>
      <c r="E758" s="2">
        <v>46.97</v>
      </c>
      <c r="F758" s="2">
        <v>1.4794966E7</v>
      </c>
      <c r="G758" s="2">
        <v>-0.45</v>
      </c>
    </row>
    <row r="759">
      <c r="A759" s="27">
        <v>42017.0</v>
      </c>
      <c r="B759" s="2">
        <v>47.48</v>
      </c>
      <c r="C759" s="2">
        <v>47.8</v>
      </c>
      <c r="D759" s="2">
        <v>46.93</v>
      </c>
      <c r="E759" s="2">
        <v>47.18</v>
      </c>
      <c r="F759" s="2">
        <v>1.3072777E7</v>
      </c>
      <c r="G759" s="2">
        <v>0.21</v>
      </c>
    </row>
    <row r="760">
      <c r="A760" s="27">
        <v>42016.0</v>
      </c>
      <c r="B760" s="2">
        <v>47.0</v>
      </c>
      <c r="C760" s="2">
        <v>47.265</v>
      </c>
      <c r="D760" s="2">
        <v>46.67</v>
      </c>
      <c r="E760" s="2">
        <v>47.08</v>
      </c>
      <c r="F760" s="2">
        <v>1.2729398E7</v>
      </c>
      <c r="G760" s="2">
        <v>0.68</v>
      </c>
    </row>
    <row r="761">
      <c r="A761" s="27">
        <v>42013.0</v>
      </c>
      <c r="B761" s="2">
        <v>47.23</v>
      </c>
      <c r="C761" s="2">
        <v>47.31</v>
      </c>
      <c r="D761" s="2">
        <v>46.62</v>
      </c>
      <c r="E761" s="2">
        <v>46.76</v>
      </c>
      <c r="F761" s="2">
        <v>1.3037581E7</v>
      </c>
      <c r="G761" s="2">
        <v>-0.89</v>
      </c>
    </row>
    <row r="762">
      <c r="A762" s="27">
        <v>42012.0</v>
      </c>
      <c r="B762" s="2">
        <v>46.42</v>
      </c>
      <c r="C762" s="2">
        <v>47.24</v>
      </c>
      <c r="D762" s="2">
        <v>46.13</v>
      </c>
      <c r="E762" s="2">
        <v>47.18</v>
      </c>
      <c r="F762" s="2">
        <v>1.7614753E7</v>
      </c>
      <c r="G762" s="2">
        <v>2.14</v>
      </c>
    </row>
    <row r="763">
      <c r="A763" s="27">
        <v>42011.0</v>
      </c>
      <c r="B763" s="2">
        <v>46.92</v>
      </c>
      <c r="C763" s="2">
        <v>47.04</v>
      </c>
      <c r="D763" s="2">
        <v>46.05</v>
      </c>
      <c r="E763" s="2">
        <v>46.19</v>
      </c>
      <c r="F763" s="2">
        <v>2.0793517E7</v>
      </c>
      <c r="G763" s="2">
        <v>-1.81</v>
      </c>
    </row>
    <row r="764">
      <c r="A764" s="27">
        <v>42010.0</v>
      </c>
      <c r="B764" s="2">
        <v>46.79</v>
      </c>
      <c r="C764" s="2">
        <v>47.38</v>
      </c>
      <c r="D764" s="2">
        <v>46.465</v>
      </c>
      <c r="E764" s="2">
        <v>47.04</v>
      </c>
      <c r="F764" s="2">
        <v>2.2949115E7</v>
      </c>
      <c r="G764" s="2">
        <v>1.01</v>
      </c>
    </row>
    <row r="765">
      <c r="A765" s="27">
        <v>42009.0</v>
      </c>
      <c r="B765" s="2">
        <v>47.08</v>
      </c>
      <c r="C765" s="2">
        <v>47.16</v>
      </c>
      <c r="D765" s="2">
        <v>46.56</v>
      </c>
      <c r="E765" s="2">
        <v>46.57</v>
      </c>
      <c r="F765" s="2">
        <v>1.8961077E7</v>
      </c>
      <c r="G765" s="2">
        <v>-0.83</v>
      </c>
    </row>
    <row r="766">
      <c r="A766" s="27">
        <v>42006.0</v>
      </c>
      <c r="B766" s="2">
        <v>47.0</v>
      </c>
      <c r="C766" s="2">
        <v>47.23</v>
      </c>
      <c r="D766" s="2">
        <v>46.91</v>
      </c>
      <c r="E766" s="2">
        <v>46.96</v>
      </c>
      <c r="F766" s="2">
        <v>1.1421134E7</v>
      </c>
      <c r="G766" s="2">
        <v>0.38</v>
      </c>
    </row>
    <row r="768">
      <c r="A768" s="5" t="s">
        <v>185</v>
      </c>
    </row>
    <row r="770">
      <c r="A770" s="17" t="s">
        <v>87</v>
      </c>
    </row>
    <row r="771">
      <c r="A771" s="20" t="str">
        <f>HYPERLINK("http://www.mergentonline.com.ezproxy.snhu.edu/equitypricing.php?ddexchange=92343V104%7C1&amp;timeperiod=3+years&amp;datetype=userdefrange&amp;datestartuserdef=01%2F01%2F2015&amp;dateenduserdef=12%2F31%2F2017&amp;frequency=daily&amp;compnumber=36979&amp;pagetype=report&amp;selectedissue="&amp;"Verizon+Communications+Inc%28NYS%3AVZ%29&amp;refreshequityreport=Refresh","http://www.mergentonline.com.ezproxy.snhu.edu/equitypricing.php?ddexchange=92343V104%7C1&amp;timeperiod=3+years&amp;datetype=userdefrange&amp;datestartuserdef=01%2F01%2F2015&amp;dateenduserdef=12%2F31%2F2017&amp;frequency=daily&amp;compnumber=36979&amp;pagetype=report&amp;selectedissue="&amp;"Verizon+Communications+Inc%28NYS%3AVZ%29&amp;refreshequityreport=Refresh")</f>
        <v>http://www.mergentonline.com.ezproxy.snhu.edu/equitypricing.php?ddexchange=92343V104%7C1&amp;timeperiod=3+years&amp;datetype=userdefrange&amp;datestartuserdef=01%2F01%2F2015&amp;dateenduserdef=12%2F31%2F2017&amp;frequency=daily&amp;compnumber=36979&amp;pagetype=report&amp;selectedissue=Verizon+Communications+Inc%28NYS%3AVZ%29&amp;refreshequityreport=Refresh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50.86"/>
  </cols>
  <sheetData>
    <row r="1">
      <c r="A1" s="3" t="s">
        <v>121</v>
      </c>
    </row>
    <row r="3">
      <c r="A3" s="2" t="s">
        <v>1</v>
      </c>
    </row>
    <row r="6">
      <c r="A6" s="5" t="s">
        <v>122</v>
      </c>
      <c r="B6" s="7"/>
      <c r="C6" s="7"/>
      <c r="D6" s="7"/>
      <c r="E6" s="7"/>
      <c r="F6" s="7"/>
    </row>
    <row r="7">
      <c r="A7" s="5" t="s">
        <v>5</v>
      </c>
      <c r="B7" s="8">
        <v>43100.0</v>
      </c>
      <c r="C7" s="7"/>
      <c r="D7" s="8">
        <v>42735.0</v>
      </c>
      <c r="E7" s="7"/>
      <c r="F7" s="8">
        <v>42369.0</v>
      </c>
    </row>
    <row r="8">
      <c r="A8" s="5" t="s">
        <v>7</v>
      </c>
      <c r="B8" s="5" t="s">
        <v>8</v>
      </c>
      <c r="C8" s="7"/>
      <c r="D8" s="5" t="s">
        <v>8</v>
      </c>
      <c r="E8" s="7"/>
      <c r="F8" s="5" t="s">
        <v>8</v>
      </c>
    </row>
    <row r="9">
      <c r="A9" s="5" t="s">
        <v>9</v>
      </c>
      <c r="B9" s="5" t="s">
        <v>10</v>
      </c>
      <c r="C9" s="7"/>
      <c r="D9" s="5" t="s">
        <v>10</v>
      </c>
      <c r="E9" s="7"/>
      <c r="F9" s="5" t="s">
        <v>10</v>
      </c>
    </row>
    <row r="10">
      <c r="A10" s="5" t="s">
        <v>11</v>
      </c>
      <c r="B10" s="5" t="s">
        <v>12</v>
      </c>
      <c r="C10" s="7"/>
      <c r="D10" s="5" t="s">
        <v>12</v>
      </c>
      <c r="E10" s="7"/>
      <c r="F10" s="5" t="s">
        <v>12</v>
      </c>
    </row>
    <row r="11">
      <c r="A11" s="5" t="s">
        <v>13</v>
      </c>
      <c r="B11" s="5" t="s">
        <v>14</v>
      </c>
      <c r="C11" s="7"/>
      <c r="D11" s="5" t="s">
        <v>14</v>
      </c>
      <c r="E11" s="7"/>
      <c r="F11" s="5" t="s">
        <v>14</v>
      </c>
    </row>
    <row r="12">
      <c r="A12" s="2" t="s">
        <v>91</v>
      </c>
      <c r="B12" s="2">
        <v>5.0498E7</v>
      </c>
      <c r="D12" s="2">
        <v>5788000.0</v>
      </c>
      <c r="F12" s="2">
        <v>5121000.0</v>
      </c>
    </row>
    <row r="13">
      <c r="A13" s="2" t="s">
        <v>99</v>
      </c>
      <c r="B13" s="2">
        <v>1.7185E7</v>
      </c>
      <c r="D13" s="2">
        <v>1.7455E7</v>
      </c>
      <c r="F13" s="2">
        <v>1.7236E7</v>
      </c>
    </row>
    <row r="14">
      <c r="A14" s="2" t="s">
        <v>123</v>
      </c>
      <c r="B14" s="2">
        <v>663000.0</v>
      </c>
      <c r="D14" s="2">
        <v>661000.0</v>
      </c>
      <c r="F14" s="2">
        <v>704000.0</v>
      </c>
    </row>
    <row r="15">
      <c r="A15" s="2" t="s">
        <v>101</v>
      </c>
      <c r="B15" s="2">
        <v>1.6522E7</v>
      </c>
      <c r="D15" s="2">
        <v>1.6794E7</v>
      </c>
      <c r="F15" s="2">
        <v>1.6532E7</v>
      </c>
    </row>
    <row r="16">
      <c r="A16" s="2" t="s">
        <v>124</v>
      </c>
      <c r="B16" s="2">
        <v>1369000.0</v>
      </c>
      <c r="D16" s="2">
        <v>1555000.0</v>
      </c>
      <c r="F16" s="2">
        <v>1072000.0</v>
      </c>
    </row>
    <row r="17">
      <c r="A17" s="2" t="s">
        <v>125</v>
      </c>
      <c r="B17" s="2">
        <v>1.0757E7</v>
      </c>
      <c r="D17" s="2">
        <v>1.4232E7</v>
      </c>
      <c r="F17" s="2">
        <v>1.3267E7</v>
      </c>
    </row>
    <row r="18">
      <c r="A18" s="2" t="s">
        <v>104</v>
      </c>
      <c r="B18" s="2">
        <v>7.9146E7</v>
      </c>
      <c r="D18" s="2">
        <v>3.8369E7</v>
      </c>
      <c r="F18" s="2">
        <v>3.5992E7</v>
      </c>
    </row>
    <row r="19">
      <c r="A19" s="2" t="s">
        <v>105</v>
      </c>
      <c r="B19" s="2">
        <v>1630000.0</v>
      </c>
      <c r="D19" s="2">
        <v>1643000.0</v>
      </c>
      <c r="F19" s="2">
        <v>1638000.0</v>
      </c>
    </row>
    <row r="20">
      <c r="A20" s="2" t="s">
        <v>126</v>
      </c>
      <c r="B20" s="2">
        <v>3.6319E7</v>
      </c>
      <c r="D20" s="2">
        <v>3.5036E7</v>
      </c>
      <c r="F20" s="2">
        <v>3.3784E7</v>
      </c>
    </row>
    <row r="21">
      <c r="A21" s="2" t="s">
        <v>127</v>
      </c>
      <c r="B21" s="2">
        <v>9.4076E7</v>
      </c>
      <c r="D21" s="2">
        <v>9.2954E7</v>
      </c>
      <c r="F21" s="2">
        <v>9.3643E7</v>
      </c>
    </row>
    <row r="22">
      <c r="A22" s="2" t="s">
        <v>108</v>
      </c>
      <c r="B22" s="2">
        <v>6.7695E7</v>
      </c>
      <c r="D22" s="2">
        <v>7.9279E7</v>
      </c>
      <c r="F22" s="2">
        <v>7.5784E7</v>
      </c>
    </row>
    <row r="23">
      <c r="A23" s="2" t="s">
        <v>128</v>
      </c>
      <c r="B23" s="2">
        <v>2967000.0</v>
      </c>
      <c r="D23" s="2">
        <v>2710000.0</v>
      </c>
      <c r="F23" s="2">
        <v>2088000.0</v>
      </c>
    </row>
    <row r="24">
      <c r="A24" s="2" t="s">
        <v>129</v>
      </c>
      <c r="B24" s="2">
        <v>9.0017E7</v>
      </c>
      <c r="D24" s="2">
        <v>8.8436E7</v>
      </c>
      <c r="F24" s="2">
        <v>8.1972E7</v>
      </c>
    </row>
    <row r="25">
      <c r="A25" s="2" t="s">
        <v>130</v>
      </c>
      <c r="B25" s="2">
        <v>1.675E7</v>
      </c>
      <c r="D25" s="2">
        <v>1.4472E7</v>
      </c>
      <c r="F25" s="2">
        <v>1.1347E7</v>
      </c>
    </row>
    <row r="26">
      <c r="A26" s="2" t="s">
        <v>131</v>
      </c>
      <c r="B26" s="2">
        <v>4045000.0</v>
      </c>
      <c r="D26" s="2">
        <v>5118000.0</v>
      </c>
      <c r="F26" s="2">
        <v>5971000.0</v>
      </c>
    </row>
    <row r="27">
      <c r="A27" s="2" t="s">
        <v>132</v>
      </c>
      <c r="B27" s="2">
        <v>3.13499E8</v>
      </c>
      <c r="D27" s="2">
        <v>3.19648E8</v>
      </c>
      <c r="F27" s="2">
        <v>3.06227E8</v>
      </c>
    </row>
    <row r="28">
      <c r="A28" s="2" t="s">
        <v>133</v>
      </c>
      <c r="B28" s="2">
        <v>1.88277E8</v>
      </c>
      <c r="D28" s="2">
        <v>1.94749E8</v>
      </c>
      <c r="F28" s="2">
        <v>1.81777E8</v>
      </c>
    </row>
    <row r="29">
      <c r="A29" s="2" t="s">
        <v>134</v>
      </c>
      <c r="B29" s="2">
        <v>1.25222E8</v>
      </c>
      <c r="D29" s="2">
        <v>1.24899E8</v>
      </c>
      <c r="F29" s="2">
        <v>1.2445E8</v>
      </c>
    </row>
    <row r="30">
      <c r="A30" s="2" t="s">
        <v>118</v>
      </c>
      <c r="B30" s="2">
        <v>1.05449E8</v>
      </c>
      <c r="D30" s="2">
        <v>1.05207E8</v>
      </c>
      <c r="F30" s="2">
        <v>1.04568E8</v>
      </c>
    </row>
    <row r="31">
      <c r="A31" s="2" t="s">
        <v>135</v>
      </c>
      <c r="B31" s="2">
        <v>9.6136E7</v>
      </c>
      <c r="D31" s="2">
        <v>9.4176E7</v>
      </c>
      <c r="F31" s="2">
        <v>9.3093E7</v>
      </c>
    </row>
    <row r="32">
      <c r="A32" s="2" t="s">
        <v>136</v>
      </c>
      <c r="B32" s="2">
        <v>1.0676E7</v>
      </c>
      <c r="D32" s="2">
        <v>1.4243E7</v>
      </c>
      <c r="F32" s="2">
        <v>1.8208E7</v>
      </c>
    </row>
    <row r="33">
      <c r="A33" s="2" t="s">
        <v>119</v>
      </c>
      <c r="B33" s="2">
        <v>7464000.0</v>
      </c>
      <c r="D33" s="2">
        <v>8441000.0</v>
      </c>
      <c r="F33" s="2">
        <v>9409000.0</v>
      </c>
    </row>
    <row r="34">
      <c r="A34" s="2" t="s">
        <v>137</v>
      </c>
      <c r="B34" s="2">
        <v>1560000.0</v>
      </c>
      <c r="D34" s="2">
        <v>1674000.0</v>
      </c>
      <c r="F34" s="2">
        <v>1606000.0</v>
      </c>
    </row>
    <row r="35">
      <c r="A35" s="2" t="s">
        <v>35</v>
      </c>
      <c r="B35" s="2">
        <v>1.8444E7</v>
      </c>
      <c r="D35" s="2">
        <v>1.6812E7</v>
      </c>
      <c r="F35" s="2">
        <v>1.5346E7</v>
      </c>
    </row>
    <row r="36">
      <c r="A36" s="2" t="s">
        <v>138</v>
      </c>
      <c r="B36" s="2">
        <v>4.44097E8</v>
      </c>
      <c r="D36" s="2">
        <v>4.03821E8</v>
      </c>
      <c r="F36" s="2">
        <v>4.02672E8</v>
      </c>
    </row>
    <row r="37">
      <c r="A37" s="2" t="s">
        <v>139</v>
      </c>
      <c r="B37" s="2">
        <v>3.8372E7</v>
      </c>
      <c r="D37" s="2">
        <v>9828000.0</v>
      </c>
      <c r="F37" s="2">
        <v>7632000.0</v>
      </c>
    </row>
    <row r="38">
      <c r="A38" s="2" t="s">
        <v>140</v>
      </c>
      <c r="B38" s="2">
        <v>2000.0</v>
      </c>
      <c r="D38" s="2">
        <v>4000.0</v>
      </c>
      <c r="F38" s="2">
        <v>4000.0</v>
      </c>
    </row>
    <row r="39">
      <c r="A39" s="2" t="s">
        <v>142</v>
      </c>
      <c r="B39" s="2">
        <v>3.8374E7</v>
      </c>
      <c r="D39" s="2">
        <v>9832000.0</v>
      </c>
      <c r="F39" s="2">
        <v>7636000.0</v>
      </c>
    </row>
    <row r="40">
      <c r="A40" s="2" t="s">
        <v>144</v>
      </c>
      <c r="B40" s="2">
        <v>2.4439E7</v>
      </c>
      <c r="D40" s="2">
        <v>2.2027E7</v>
      </c>
      <c r="F40" s="2">
        <v>2.1047E7</v>
      </c>
    </row>
    <row r="41">
      <c r="A41" s="2" t="s">
        <v>146</v>
      </c>
      <c r="B41" s="2">
        <v>2284000.0</v>
      </c>
      <c r="D41" s="2">
        <v>2450000.0</v>
      </c>
      <c r="F41" s="2">
        <v>2629000.0</v>
      </c>
    </row>
    <row r="42">
      <c r="A42" s="2" t="s">
        <v>148</v>
      </c>
      <c r="B42" s="2">
        <v>1585000.0</v>
      </c>
      <c r="D42" s="2">
        <v>1644000.0</v>
      </c>
      <c r="F42" s="2">
        <v>1766000.0</v>
      </c>
    </row>
    <row r="43">
      <c r="A43" s="2" t="s">
        <v>149</v>
      </c>
      <c r="B43" s="2">
        <v>2661000.0</v>
      </c>
      <c r="D43" s="2">
        <v>2023000.0</v>
      </c>
      <c r="F43" s="2">
        <v>1974000.0</v>
      </c>
    </row>
    <row r="44">
      <c r="A44" s="2" t="s">
        <v>150</v>
      </c>
      <c r="B44" s="2">
        <v>3501000.0</v>
      </c>
      <c r="D44" s="2">
        <v>2994000.0</v>
      </c>
      <c r="F44" s="2">
        <v>2956000.0</v>
      </c>
    </row>
    <row r="45">
      <c r="A45" s="2" t="s">
        <v>38</v>
      </c>
      <c r="B45" s="2">
        <v>3.447E7</v>
      </c>
      <c r="D45" s="2">
        <v>3.1138E7</v>
      </c>
      <c r="F45" s="2">
        <v>3.0372E7</v>
      </c>
    </row>
    <row r="46">
      <c r="A46" s="2" t="s">
        <v>154</v>
      </c>
      <c r="B46" s="2">
        <v>4213000.0</v>
      </c>
      <c r="D46" s="2">
        <v>4519000.0</v>
      </c>
      <c r="F46" s="2">
        <v>4682000.0</v>
      </c>
    </row>
    <row r="47">
      <c r="A47" s="2" t="s">
        <v>155</v>
      </c>
      <c r="B47" s="2">
        <v>1262000.0</v>
      </c>
      <c r="D47" s="2">
        <v>2079000.0</v>
      </c>
      <c r="F47" s="2">
        <v>2176000.0</v>
      </c>
    </row>
    <row r="48">
      <c r="A48" s="2" t="s">
        <v>156</v>
      </c>
      <c r="B48" s="2">
        <v>3070000.0</v>
      </c>
      <c r="D48" s="2">
        <v>3008000.0</v>
      </c>
      <c r="F48" s="2">
        <v>2950000.0</v>
      </c>
    </row>
    <row r="49">
      <c r="A49" s="2" t="s">
        <v>157</v>
      </c>
      <c r="B49" s="2">
        <v>8.1389E7</v>
      </c>
      <c r="D49" s="2">
        <v>5.0576E7</v>
      </c>
      <c r="F49" s="2">
        <v>4.7816E7</v>
      </c>
    </row>
    <row r="50">
      <c r="A50" s="2" t="s">
        <v>158</v>
      </c>
      <c r="B50" s="2">
        <v>1.66031E8</v>
      </c>
      <c r="D50" s="2">
        <v>1.24901E8</v>
      </c>
      <c r="F50" s="2">
        <v>1.26012E8</v>
      </c>
    </row>
    <row r="51">
      <c r="A51" s="2" t="s">
        <v>162</v>
      </c>
      <c r="B51" s="2">
        <v>-2968000.0</v>
      </c>
      <c r="D51" s="2">
        <v>-2201000.0</v>
      </c>
      <c r="F51" s="2">
        <v>-842000.0</v>
      </c>
    </row>
    <row r="52">
      <c r="A52" s="2" t="s">
        <v>165</v>
      </c>
      <c r="B52" s="2">
        <v>-537000.0</v>
      </c>
      <c r="D52" s="2">
        <v>-319000.0</v>
      </c>
      <c r="F52" s="2">
        <v>-323000.0</v>
      </c>
    </row>
    <row r="53">
      <c r="A53" s="2" t="s">
        <v>166</v>
      </c>
      <c r="B53" s="2">
        <v>1.62526E8</v>
      </c>
      <c r="D53" s="2">
        <v>1.22381E8</v>
      </c>
      <c r="F53" s="2">
        <v>1.24847E8</v>
      </c>
    </row>
    <row r="54">
      <c r="A54" s="2" t="s">
        <v>167</v>
      </c>
      <c r="B54" s="2">
        <v>1818000.0</v>
      </c>
      <c r="D54" s="2">
        <v>869000.0</v>
      </c>
      <c r="F54" s="2">
        <v>884000.0</v>
      </c>
    </row>
    <row r="55">
      <c r="A55" s="2" t="s">
        <v>168</v>
      </c>
      <c r="B55" s="2" t="s">
        <v>43</v>
      </c>
      <c r="D55" s="2">
        <v>259000.0</v>
      </c>
      <c r="F55" s="2">
        <v>416000.0</v>
      </c>
    </row>
    <row r="56">
      <c r="A56" s="2" t="s">
        <v>169</v>
      </c>
      <c r="B56" s="2">
        <v>1.64344E8</v>
      </c>
      <c r="D56" s="2">
        <v>1.23509E8</v>
      </c>
      <c r="F56" s="2">
        <v>1.26147E8</v>
      </c>
    </row>
    <row r="57">
      <c r="A57" s="2" t="s">
        <v>139</v>
      </c>
      <c r="B57" s="2">
        <v>3.8372E7</v>
      </c>
      <c r="D57" s="2">
        <v>9828000.0</v>
      </c>
      <c r="F57" s="2">
        <v>7632000.0</v>
      </c>
    </row>
    <row r="58">
      <c r="A58" s="2" t="s">
        <v>170</v>
      </c>
      <c r="B58" s="2">
        <v>1.25972E8</v>
      </c>
      <c r="D58" s="2">
        <v>1.13681E8</v>
      </c>
      <c r="F58" s="2">
        <v>1.18515E8</v>
      </c>
    </row>
    <row r="59">
      <c r="A59" s="2" t="s">
        <v>23</v>
      </c>
      <c r="B59" s="2">
        <v>4.3207E7</v>
      </c>
      <c r="D59" s="2">
        <v>6.0128E7</v>
      </c>
      <c r="F59" s="2">
        <v>5.6181E7</v>
      </c>
    </row>
    <row r="60">
      <c r="A60" s="2" t="s">
        <v>171</v>
      </c>
      <c r="B60" s="2">
        <v>3.1775E7</v>
      </c>
      <c r="D60" s="2">
        <v>3.3578E7</v>
      </c>
      <c r="F60" s="2">
        <v>3.4262E7</v>
      </c>
    </row>
    <row r="61">
      <c r="A61" s="2" t="s">
        <v>172</v>
      </c>
      <c r="B61" s="2">
        <v>1.9747E7</v>
      </c>
      <c r="D61" s="2">
        <v>2.1748E7</v>
      </c>
      <c r="F61" s="2">
        <v>2.2258E7</v>
      </c>
    </row>
    <row r="62">
      <c r="A62" s="2" t="s">
        <v>173</v>
      </c>
      <c r="B62" s="2">
        <v>9.4729E7</v>
      </c>
      <c r="D62" s="2">
        <v>1.15454E8</v>
      </c>
      <c r="F62" s="2">
        <v>1.12701E8</v>
      </c>
    </row>
    <row r="63">
      <c r="A63" s="2" t="s">
        <v>174</v>
      </c>
      <c r="B63" s="2">
        <v>6495000.0</v>
      </c>
      <c r="D63" s="2">
        <v>6495000.0</v>
      </c>
      <c r="F63" s="2">
        <v>6495000.0</v>
      </c>
    </row>
    <row r="64">
      <c r="A64" s="2" t="s">
        <v>175</v>
      </c>
      <c r="B64" s="2">
        <v>8.9563E7</v>
      </c>
      <c r="D64" s="2">
        <v>8.9604E7</v>
      </c>
      <c r="F64" s="2">
        <v>8.9763E7</v>
      </c>
    </row>
    <row r="65">
      <c r="A65" s="2" t="s">
        <v>176</v>
      </c>
      <c r="B65" s="2">
        <v>5.05E7</v>
      </c>
      <c r="D65" s="2">
        <v>3.4734E7</v>
      </c>
      <c r="F65" s="2">
        <v>3.3671E7</v>
      </c>
    </row>
    <row r="66">
      <c r="A66" s="2" t="s">
        <v>177</v>
      </c>
      <c r="B66" s="2">
        <v>1.2714E7</v>
      </c>
      <c r="D66" s="2">
        <v>1.2659E7</v>
      </c>
      <c r="F66" s="2">
        <v>1.2592E7</v>
      </c>
    </row>
    <row r="67">
      <c r="A67" s="2" t="s">
        <v>178</v>
      </c>
      <c r="B67" s="2">
        <v>-2054000.0</v>
      </c>
      <c r="D67" s="2">
        <v>-1995000.0</v>
      </c>
      <c r="F67" s="2">
        <v>-1198000.0</v>
      </c>
    </row>
    <row r="68">
      <c r="A68" s="2" t="s">
        <v>179</v>
      </c>
      <c r="B68" s="2">
        <v>660000.0</v>
      </c>
      <c r="D68" s="2">
        <v>541000.0</v>
      </c>
      <c r="F68" s="2">
        <v>484000.0</v>
      </c>
    </row>
    <row r="69">
      <c r="A69" s="2" t="s">
        <v>180</v>
      </c>
      <c r="B69" s="2">
        <v>1402000.0</v>
      </c>
      <c r="D69" s="2">
        <v>744000.0</v>
      </c>
      <c r="F69" s="2">
        <v>16000.0</v>
      </c>
    </row>
    <row r="70">
      <c r="A70" s="2" t="s">
        <v>181</v>
      </c>
      <c r="B70" s="2">
        <v>7009000.0</v>
      </c>
      <c r="D70" s="2">
        <v>5671000.0</v>
      </c>
      <c r="F70" s="2">
        <v>6032000.0</v>
      </c>
    </row>
    <row r="71">
      <c r="A71" s="2" t="s">
        <v>182</v>
      </c>
      <c r="B71" s="2">
        <v>7017000.0</v>
      </c>
      <c r="D71" s="2">
        <v>4961000.0</v>
      </c>
      <c r="F71" s="2">
        <v>5334000.0</v>
      </c>
    </row>
    <row r="72">
      <c r="A72" s="2" t="s">
        <v>183</v>
      </c>
      <c r="B72" s="2">
        <v>1146000.0</v>
      </c>
      <c r="D72" s="2">
        <v>975000.0</v>
      </c>
      <c r="F72" s="2">
        <v>969000.0</v>
      </c>
    </row>
    <row r="73">
      <c r="A73" s="2" t="s">
        <v>184</v>
      </c>
      <c r="B73" s="2">
        <v>1.42007E8</v>
      </c>
      <c r="D73" s="2">
        <v>1.2411E8</v>
      </c>
      <c r="F73" s="2">
        <v>1.2364E8</v>
      </c>
    </row>
    <row r="76">
      <c r="A76" s="5" t="s">
        <v>185</v>
      </c>
    </row>
    <row r="77">
      <c r="A77" s="26"/>
    </row>
    <row r="78">
      <c r="A78" s="17" t="s">
        <v>87</v>
      </c>
    </row>
    <row r="79">
      <c r="A79" s="28" t="s">
        <v>186</v>
      </c>
    </row>
  </sheetData>
  <hyperlinks>
    <hyperlink r:id="rId1" ref="A79"/>
  </hyperlin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54.43"/>
  </cols>
  <sheetData>
    <row r="1">
      <c r="A1" s="29" t="s">
        <v>121</v>
      </c>
      <c r="B1" s="16"/>
      <c r="C1" s="16"/>
      <c r="D1" s="16"/>
      <c r="E1" s="16"/>
      <c r="F1" s="16"/>
    </row>
    <row r="2">
      <c r="A2" s="16"/>
      <c r="B2" s="16"/>
      <c r="C2" s="16"/>
      <c r="D2" s="16"/>
      <c r="E2" s="16"/>
      <c r="F2" s="16"/>
    </row>
    <row r="3">
      <c r="A3" s="30" t="s">
        <v>28</v>
      </c>
      <c r="B3" s="16"/>
      <c r="C3" s="16"/>
      <c r="D3" s="16"/>
      <c r="E3" s="16"/>
      <c r="F3" s="16"/>
    </row>
    <row r="4">
      <c r="A4" s="16"/>
      <c r="B4" s="16"/>
      <c r="C4" s="16"/>
      <c r="D4" s="16"/>
      <c r="E4" s="16"/>
      <c r="F4" s="16"/>
    </row>
    <row r="5">
      <c r="A5" s="16"/>
      <c r="B5" s="16"/>
      <c r="C5" s="16"/>
      <c r="D5" s="16"/>
      <c r="E5" s="16"/>
      <c r="F5" s="16"/>
    </row>
    <row r="6">
      <c r="A6" s="31" t="s">
        <v>187</v>
      </c>
      <c r="B6" s="16"/>
      <c r="C6" s="16"/>
      <c r="D6" s="16"/>
      <c r="E6" s="16"/>
      <c r="F6" s="16"/>
    </row>
    <row r="7">
      <c r="A7" s="32" t="s">
        <v>5</v>
      </c>
      <c r="B7" s="33" t="s">
        <v>76</v>
      </c>
      <c r="C7" s="32"/>
      <c r="D7" s="33" t="s">
        <v>80</v>
      </c>
      <c r="E7" s="32"/>
      <c r="F7" s="33" t="s">
        <v>82</v>
      </c>
    </row>
    <row r="8">
      <c r="A8" s="32" t="s">
        <v>7</v>
      </c>
      <c r="B8" s="33" t="s">
        <v>8</v>
      </c>
      <c r="C8" s="32"/>
      <c r="D8" s="33" t="s">
        <v>8</v>
      </c>
      <c r="E8" s="32"/>
      <c r="F8" s="33" t="s">
        <v>8</v>
      </c>
    </row>
    <row r="9">
      <c r="A9" s="32" t="s">
        <v>9</v>
      </c>
      <c r="B9" s="33" t="s">
        <v>10</v>
      </c>
      <c r="C9" s="32"/>
      <c r="D9" s="33" t="s">
        <v>10</v>
      </c>
      <c r="E9" s="32"/>
      <c r="F9" s="33" t="s">
        <v>10</v>
      </c>
    </row>
    <row r="10">
      <c r="A10" s="32" t="s">
        <v>11</v>
      </c>
      <c r="B10" s="33" t="s">
        <v>12</v>
      </c>
      <c r="C10" s="32"/>
      <c r="D10" s="33" t="s">
        <v>12</v>
      </c>
      <c r="E10" s="32"/>
      <c r="F10" s="33" t="s">
        <v>12</v>
      </c>
    </row>
    <row r="11">
      <c r="A11" s="32" t="s">
        <v>13</v>
      </c>
      <c r="B11" s="33" t="s">
        <v>14</v>
      </c>
      <c r="C11" s="32"/>
      <c r="D11" s="33" t="s">
        <v>14</v>
      </c>
      <c r="E11" s="32"/>
      <c r="F11" s="33" t="s">
        <v>14</v>
      </c>
    </row>
    <row r="12">
      <c r="A12" s="16" t="s">
        <v>188</v>
      </c>
      <c r="B12" s="34">
        <v>1.45597E8</v>
      </c>
      <c r="C12" s="16"/>
      <c r="D12" s="34">
        <v>1.48884E8</v>
      </c>
      <c r="E12" s="16"/>
      <c r="F12" s="34">
        <v>1.31677E8</v>
      </c>
    </row>
    <row r="13">
      <c r="A13" s="16" t="s">
        <v>189</v>
      </c>
      <c r="B13" s="34">
        <v>1.4949E7</v>
      </c>
      <c r="C13" s="16"/>
      <c r="D13" s="34">
        <v>1.4902E7</v>
      </c>
      <c r="E13" s="16"/>
      <c r="F13" s="34">
        <v>1.5124E7</v>
      </c>
    </row>
    <row r="14">
      <c r="A14" s="16" t="s">
        <v>19</v>
      </c>
      <c r="B14" s="34">
        <v>1.60546E8</v>
      </c>
      <c r="C14" s="16"/>
      <c r="D14" s="34">
        <v>1.63786E8</v>
      </c>
      <c r="E14" s="16"/>
      <c r="F14" s="34">
        <v>1.46801E8</v>
      </c>
    </row>
    <row r="15">
      <c r="A15" s="16" t="s">
        <v>190</v>
      </c>
      <c r="B15" s="34">
        <v>1.8709E7</v>
      </c>
      <c r="C15" s="16"/>
      <c r="D15" s="34">
        <v>1.8757E7</v>
      </c>
      <c r="E15" s="16"/>
      <c r="F15" s="34">
        <v>1.9268E7</v>
      </c>
    </row>
    <row r="16">
      <c r="A16" s="16" t="s">
        <v>191</v>
      </c>
      <c r="B16" s="34">
        <v>2.1159E7</v>
      </c>
      <c r="C16" s="16"/>
      <c r="D16" s="34">
        <v>1.9851E7</v>
      </c>
      <c r="E16" s="16"/>
      <c r="F16" s="34">
        <v>1.1996E7</v>
      </c>
    </row>
    <row r="17">
      <c r="A17" s="16" t="s">
        <v>192</v>
      </c>
      <c r="B17" s="34">
        <v>3.7511E7</v>
      </c>
      <c r="C17" s="16"/>
      <c r="D17" s="34">
        <v>3.8276E7</v>
      </c>
      <c r="E17" s="16"/>
      <c r="F17" s="34">
        <v>3.5782E7</v>
      </c>
    </row>
    <row r="18">
      <c r="A18" s="16" t="s">
        <v>193</v>
      </c>
      <c r="B18" s="34">
        <v>3.4917E7</v>
      </c>
      <c r="C18" s="16"/>
      <c r="D18" s="34">
        <v>3.6347E7</v>
      </c>
      <c r="E18" s="16"/>
      <c r="F18" s="34">
        <v>3.2954E7</v>
      </c>
    </row>
    <row r="19">
      <c r="A19" s="16" t="s">
        <v>194</v>
      </c>
      <c r="B19" s="34">
        <v>2914000.0</v>
      </c>
      <c r="C19" s="16"/>
      <c r="D19" s="34">
        <v>361000.0</v>
      </c>
      <c r="E19" s="16"/>
      <c r="F19" s="34" t="s">
        <v>43</v>
      </c>
    </row>
    <row r="20">
      <c r="A20" s="16" t="s">
        <v>195</v>
      </c>
      <c r="B20" s="34">
        <v>2.4387E7</v>
      </c>
      <c r="C20" s="16"/>
      <c r="D20" s="34">
        <v>2.5847E7</v>
      </c>
      <c r="E20" s="16"/>
      <c r="F20" s="34">
        <v>2.2016E7</v>
      </c>
    </row>
    <row r="21">
      <c r="A21" s="16" t="s">
        <v>27</v>
      </c>
      <c r="B21" s="34">
        <v>1.39597E8</v>
      </c>
      <c r="C21" s="16"/>
      <c r="D21" s="34">
        <v>1.39439E8</v>
      </c>
      <c r="E21" s="16"/>
      <c r="F21" s="34">
        <v>1.22016E8</v>
      </c>
    </row>
    <row r="22">
      <c r="A22" s="16" t="s">
        <v>196</v>
      </c>
      <c r="B22" s="34">
        <v>2.0949E7</v>
      </c>
      <c r="C22" s="16"/>
      <c r="D22" s="34">
        <v>2.4347E7</v>
      </c>
      <c r="E22" s="16"/>
      <c r="F22" s="34">
        <v>2.4785E7</v>
      </c>
    </row>
    <row r="23">
      <c r="A23" s="16" t="s">
        <v>197</v>
      </c>
      <c r="B23" s="34">
        <v>7203000.0</v>
      </c>
      <c r="C23" s="16"/>
      <c r="D23" s="34">
        <v>5802000.0</v>
      </c>
      <c r="E23" s="16"/>
      <c r="F23" s="34">
        <v>4917000.0</v>
      </c>
    </row>
    <row r="24">
      <c r="A24" s="16" t="s">
        <v>198</v>
      </c>
      <c r="B24" s="34">
        <v>903000.0</v>
      </c>
      <c r="C24" s="16"/>
      <c r="D24" s="34">
        <v>892000.0</v>
      </c>
      <c r="E24" s="16"/>
      <c r="F24" s="34">
        <v>797000.0</v>
      </c>
    </row>
    <row r="25">
      <c r="A25" s="16" t="s">
        <v>37</v>
      </c>
      <c r="B25" s="34">
        <v>6300000.0</v>
      </c>
      <c r="C25" s="16"/>
      <c r="D25" s="34">
        <v>4910000.0</v>
      </c>
      <c r="E25" s="16"/>
      <c r="F25" s="34">
        <v>4120000.0</v>
      </c>
    </row>
    <row r="26">
      <c r="A26" s="16" t="s">
        <v>199</v>
      </c>
      <c r="B26" s="34">
        <v>-128000.0</v>
      </c>
      <c r="C26" s="16"/>
      <c r="D26" s="34">
        <v>98000.0</v>
      </c>
      <c r="E26" s="16"/>
      <c r="F26" s="34">
        <v>79000.0</v>
      </c>
    </row>
    <row r="27">
      <c r="A27" s="16" t="s">
        <v>34</v>
      </c>
      <c r="B27" s="34">
        <v>618000.0</v>
      </c>
      <c r="C27" s="16"/>
      <c r="D27" s="34">
        <v>277000.0</v>
      </c>
      <c r="E27" s="16"/>
      <c r="F27" s="34">
        <v>-52000.0</v>
      </c>
    </row>
    <row r="28">
      <c r="A28" s="16" t="s">
        <v>200</v>
      </c>
      <c r="B28" s="34">
        <v>-5810000.0</v>
      </c>
      <c r="C28" s="16"/>
      <c r="D28" s="34">
        <v>-4535000.0</v>
      </c>
      <c r="E28" s="16"/>
      <c r="F28" s="34">
        <v>-4093000.0</v>
      </c>
    </row>
    <row r="29">
      <c r="A29" s="16" t="s">
        <v>201</v>
      </c>
      <c r="B29" s="34">
        <v>1.6438E7</v>
      </c>
      <c r="C29" s="16"/>
      <c r="D29" s="34" t="s">
        <v>43</v>
      </c>
      <c r="E29" s="16"/>
      <c r="F29" s="34" t="s">
        <v>43</v>
      </c>
    </row>
    <row r="30">
      <c r="A30" s="16" t="s">
        <v>202</v>
      </c>
      <c r="B30" s="34">
        <v>-1299000.0</v>
      </c>
      <c r="C30" s="16"/>
      <c r="D30" s="34" t="s">
        <v>43</v>
      </c>
      <c r="E30" s="16"/>
      <c r="F30" s="34" t="s">
        <v>43</v>
      </c>
    </row>
    <row r="31">
      <c r="A31" s="16" t="s">
        <v>203</v>
      </c>
      <c r="B31" s="34">
        <v>1.5139E7</v>
      </c>
      <c r="C31" s="16"/>
      <c r="D31" s="34">
        <v>1.9812E7</v>
      </c>
      <c r="E31" s="16"/>
      <c r="F31" s="34">
        <v>2.0692E7</v>
      </c>
    </row>
    <row r="32">
      <c r="A32" s="16" t="s">
        <v>204</v>
      </c>
      <c r="B32" s="34">
        <v>682000.0</v>
      </c>
      <c r="C32" s="16"/>
      <c r="D32" s="34">
        <v>2915000.0</v>
      </c>
      <c r="E32" s="16"/>
      <c r="F32" s="34">
        <v>2496000.0</v>
      </c>
    </row>
    <row r="33">
      <c r="A33" s="16" t="s">
        <v>205</v>
      </c>
      <c r="B33" s="34">
        <v>-1.797E7</v>
      </c>
      <c r="C33" s="16"/>
      <c r="D33" s="34">
        <v>3127000.0</v>
      </c>
      <c r="E33" s="16"/>
      <c r="F33" s="34">
        <v>3828000.0</v>
      </c>
    </row>
    <row r="34">
      <c r="A34" s="16" t="s">
        <v>206</v>
      </c>
      <c r="B34" s="34">
        <v>-1.7288E7</v>
      </c>
      <c r="C34" s="16"/>
      <c r="D34" s="34">
        <v>6042000.0</v>
      </c>
      <c r="E34" s="16"/>
      <c r="F34" s="34">
        <v>6324000.0</v>
      </c>
    </row>
    <row r="35">
      <c r="A35" s="16" t="s">
        <v>207</v>
      </c>
      <c r="B35" s="34">
        <v>79000.0</v>
      </c>
      <c r="C35" s="16"/>
      <c r="D35" s="34">
        <v>282000.0</v>
      </c>
      <c r="E35" s="16"/>
      <c r="F35" s="34">
        <v>72000.0</v>
      </c>
    </row>
    <row r="36">
      <c r="A36" s="16" t="s">
        <v>208</v>
      </c>
      <c r="B36" s="34">
        <v>1041000.0</v>
      </c>
      <c r="C36" s="16"/>
      <c r="D36" s="34">
        <v>339000.0</v>
      </c>
      <c r="E36" s="16"/>
      <c r="F36" s="34">
        <v>671000.0</v>
      </c>
    </row>
    <row r="37">
      <c r="A37" s="16" t="s">
        <v>209</v>
      </c>
      <c r="B37" s="34">
        <v>1120000.0</v>
      </c>
      <c r="C37" s="16"/>
      <c r="D37" s="34" t="s">
        <v>43</v>
      </c>
      <c r="E37" s="16"/>
      <c r="F37" s="34" t="s">
        <v>43</v>
      </c>
    </row>
    <row r="38">
      <c r="A38" s="16" t="s">
        <v>210</v>
      </c>
      <c r="B38" s="34">
        <v>471000.0</v>
      </c>
      <c r="C38" s="16"/>
      <c r="D38" s="34">
        <v>335000.0</v>
      </c>
      <c r="E38" s="16"/>
      <c r="F38" s="34">
        <v>320000.0</v>
      </c>
    </row>
    <row r="39">
      <c r="A39" s="16" t="s">
        <v>211</v>
      </c>
      <c r="B39" s="34">
        <v>989000.0</v>
      </c>
      <c r="C39" s="16"/>
      <c r="D39" s="34">
        <v>-519000.0</v>
      </c>
      <c r="E39" s="16"/>
      <c r="F39" s="34">
        <v>-382000.0</v>
      </c>
    </row>
    <row r="40">
      <c r="A40" s="16" t="s">
        <v>212</v>
      </c>
      <c r="B40" s="34">
        <v>-1.4708E7</v>
      </c>
      <c r="C40" s="16"/>
      <c r="D40" s="34">
        <v>6479000.0</v>
      </c>
      <c r="E40" s="16"/>
      <c r="F40" s="34">
        <v>7005000.0</v>
      </c>
    </row>
    <row r="41">
      <c r="A41" s="16" t="s">
        <v>16</v>
      </c>
      <c r="B41" s="34">
        <v>2.9847E7</v>
      </c>
      <c r="C41" s="16"/>
      <c r="D41" s="34">
        <v>1.3333E7</v>
      </c>
      <c r="E41" s="16"/>
      <c r="F41" s="34">
        <v>1.3687E7</v>
      </c>
    </row>
    <row r="42">
      <c r="A42" s="16" t="s">
        <v>213</v>
      </c>
      <c r="B42" s="34">
        <v>-397000.0</v>
      </c>
      <c r="C42" s="16"/>
      <c r="D42" s="34">
        <v>-357000.0</v>
      </c>
      <c r="E42" s="16"/>
      <c r="F42" s="34">
        <v>-342000.0</v>
      </c>
    </row>
    <row r="43">
      <c r="A43" s="16" t="s">
        <v>214</v>
      </c>
      <c r="B43" s="34">
        <v>2.945E7</v>
      </c>
      <c r="C43" s="16"/>
      <c r="D43" s="34">
        <v>1.2976E7</v>
      </c>
      <c r="E43" s="16"/>
      <c r="F43" s="34">
        <v>1.3345E7</v>
      </c>
    </row>
    <row r="44">
      <c r="A44" s="16" t="s">
        <v>215</v>
      </c>
      <c r="B44" s="34">
        <v>6164000.0</v>
      </c>
      <c r="C44" s="16"/>
      <c r="D44" s="34">
        <v>6168000.0</v>
      </c>
      <c r="E44" s="16"/>
      <c r="F44" s="34">
        <v>5628000.0</v>
      </c>
    </row>
    <row r="45">
      <c r="A45" s="16" t="s">
        <v>216</v>
      </c>
      <c r="B45" s="34">
        <v>6183000.0</v>
      </c>
      <c r="C45" s="16"/>
      <c r="D45" s="34">
        <v>6189000.0</v>
      </c>
      <c r="E45" s="16"/>
      <c r="F45" s="34">
        <v>5646000.0</v>
      </c>
    </row>
    <row r="46">
      <c r="A46" s="16" t="s">
        <v>65</v>
      </c>
      <c r="B46" s="34">
        <v>6139424.544</v>
      </c>
      <c r="C46" s="16"/>
      <c r="D46" s="34">
        <v>6138993.947</v>
      </c>
      <c r="E46" s="16"/>
      <c r="F46" s="34">
        <v>6144939.849</v>
      </c>
    </row>
    <row r="47">
      <c r="A47" s="16" t="s">
        <v>217</v>
      </c>
      <c r="B47" s="34">
        <v>4.77</v>
      </c>
      <c r="C47" s="16"/>
      <c r="D47" s="34">
        <v>2.1</v>
      </c>
      <c r="E47" s="16"/>
      <c r="F47" s="34">
        <v>2.37</v>
      </c>
    </row>
    <row r="48">
      <c r="A48" s="16" t="s">
        <v>218</v>
      </c>
      <c r="B48" s="34">
        <v>4.76</v>
      </c>
      <c r="C48" s="16"/>
      <c r="D48" s="34">
        <v>2.1</v>
      </c>
      <c r="E48" s="16"/>
      <c r="F48" s="34">
        <v>2.37</v>
      </c>
    </row>
    <row r="49">
      <c r="A49" s="16" t="s">
        <v>219</v>
      </c>
      <c r="B49" s="34">
        <v>1.97</v>
      </c>
      <c r="C49" s="16"/>
      <c r="D49" s="34">
        <v>1.93</v>
      </c>
      <c r="E49" s="16"/>
      <c r="F49" s="34">
        <v>1.89</v>
      </c>
    </row>
    <row r="50">
      <c r="A50" s="16" t="s">
        <v>71</v>
      </c>
      <c r="B50" s="34">
        <v>252000.0</v>
      </c>
      <c r="C50" s="16"/>
      <c r="D50" s="34">
        <v>268000.0</v>
      </c>
      <c r="E50" s="16"/>
      <c r="F50" s="34">
        <v>281450.0</v>
      </c>
    </row>
    <row r="51">
      <c r="A51" s="16" t="s">
        <v>220</v>
      </c>
      <c r="B51" s="34">
        <v>964164.0</v>
      </c>
      <c r="C51" s="16"/>
      <c r="D51" s="34">
        <v>1015975.0</v>
      </c>
      <c r="E51" s="16"/>
      <c r="F51" s="34">
        <v>1070877.0</v>
      </c>
    </row>
    <row r="52">
      <c r="A52" s="16" t="s">
        <v>74</v>
      </c>
      <c r="B52" s="34">
        <v>15000.0</v>
      </c>
      <c r="C52" s="16"/>
      <c r="D52" s="34">
        <v>-777000.0</v>
      </c>
      <c r="E52" s="16"/>
      <c r="F52" s="34">
        <v>-1188000.0</v>
      </c>
    </row>
    <row r="55">
      <c r="A55" s="5" t="s">
        <v>185</v>
      </c>
    </row>
    <row r="56">
      <c r="A56" s="26"/>
    </row>
    <row r="57">
      <c r="A57" s="17" t="s">
        <v>87</v>
      </c>
    </row>
    <row r="58">
      <c r="A58" s="28" t="s">
        <v>221</v>
      </c>
    </row>
  </sheetData>
  <hyperlinks>
    <hyperlink r:id="rId1" ref="A58"/>
  </hyperlin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69.71"/>
  </cols>
  <sheetData>
    <row r="1">
      <c r="A1" s="35" t="s">
        <v>121</v>
      </c>
      <c r="B1" s="16"/>
      <c r="C1" s="16"/>
      <c r="D1" s="16"/>
      <c r="E1" s="16"/>
      <c r="F1" s="16"/>
    </row>
    <row r="2">
      <c r="A2" s="16"/>
      <c r="B2" s="16"/>
      <c r="C2" s="16"/>
      <c r="D2" s="16"/>
      <c r="E2" s="16"/>
      <c r="F2" s="16"/>
    </row>
    <row r="3">
      <c r="A3" s="30" t="s">
        <v>28</v>
      </c>
      <c r="B3" s="16"/>
      <c r="C3" s="16"/>
      <c r="D3" s="16"/>
      <c r="E3" s="16"/>
      <c r="F3" s="16"/>
    </row>
    <row r="4">
      <c r="A4" s="16"/>
      <c r="B4" s="16"/>
      <c r="C4" s="16"/>
      <c r="D4" s="16"/>
      <c r="E4" s="16"/>
      <c r="F4" s="16"/>
    </row>
    <row r="5">
      <c r="A5" s="16"/>
      <c r="B5" s="16"/>
      <c r="C5" s="16"/>
      <c r="D5" s="16"/>
      <c r="E5" s="16"/>
      <c r="F5" s="16"/>
    </row>
    <row r="6">
      <c r="A6" s="31" t="s">
        <v>222</v>
      </c>
      <c r="B6" s="16"/>
      <c r="C6" s="16"/>
      <c r="D6" s="16"/>
      <c r="E6" s="16"/>
      <c r="F6" s="16"/>
    </row>
    <row r="7">
      <c r="A7" s="32" t="s">
        <v>5</v>
      </c>
      <c r="B7" s="33" t="s">
        <v>76</v>
      </c>
      <c r="C7" s="32"/>
      <c r="D7" s="33" t="s">
        <v>80</v>
      </c>
      <c r="E7" s="32"/>
      <c r="F7" s="33" t="s">
        <v>82</v>
      </c>
    </row>
    <row r="8">
      <c r="A8" s="32" t="s">
        <v>7</v>
      </c>
      <c r="B8" s="33" t="s">
        <v>8</v>
      </c>
      <c r="C8" s="32"/>
      <c r="D8" s="33" t="s">
        <v>8</v>
      </c>
      <c r="E8" s="32"/>
      <c r="F8" s="33" t="s">
        <v>8</v>
      </c>
    </row>
    <row r="9">
      <c r="A9" s="32" t="s">
        <v>9</v>
      </c>
      <c r="B9" s="33" t="s">
        <v>10</v>
      </c>
      <c r="C9" s="32"/>
      <c r="D9" s="33" t="s">
        <v>10</v>
      </c>
      <c r="E9" s="32"/>
      <c r="F9" s="33" t="s">
        <v>10</v>
      </c>
    </row>
    <row r="10">
      <c r="A10" s="32" t="s">
        <v>11</v>
      </c>
      <c r="B10" s="33" t="s">
        <v>12</v>
      </c>
      <c r="C10" s="32"/>
      <c r="D10" s="33" t="s">
        <v>12</v>
      </c>
      <c r="E10" s="32"/>
      <c r="F10" s="33" t="s">
        <v>12</v>
      </c>
    </row>
    <row r="11">
      <c r="A11" s="32" t="s">
        <v>13</v>
      </c>
      <c r="B11" s="33" t="s">
        <v>14</v>
      </c>
      <c r="C11" s="32"/>
      <c r="D11" s="33" t="s">
        <v>14</v>
      </c>
      <c r="E11" s="32"/>
      <c r="F11" s="33" t="s">
        <v>14</v>
      </c>
    </row>
    <row r="12">
      <c r="A12" s="16" t="s">
        <v>16</v>
      </c>
      <c r="B12" s="34">
        <v>2.9847E7</v>
      </c>
      <c r="C12" s="16"/>
      <c r="D12" s="34">
        <v>1.3333E7</v>
      </c>
      <c r="E12" s="16"/>
      <c r="F12" s="34">
        <v>1.3687E7</v>
      </c>
    </row>
    <row r="13">
      <c r="A13" s="16" t="s">
        <v>195</v>
      </c>
      <c r="B13" s="34">
        <v>2.4387E7</v>
      </c>
      <c r="C13" s="16"/>
      <c r="D13" s="34">
        <v>2.5847E7</v>
      </c>
      <c r="E13" s="16"/>
      <c r="F13" s="34">
        <v>2.2016E7</v>
      </c>
    </row>
    <row r="14">
      <c r="A14" s="16" t="s">
        <v>226</v>
      </c>
      <c r="B14" s="34">
        <v>174000.0</v>
      </c>
      <c r="C14" s="16"/>
      <c r="D14" s="34">
        <v>-37000.0</v>
      </c>
      <c r="E14" s="16"/>
      <c r="F14" s="34">
        <v>-49000.0</v>
      </c>
    </row>
    <row r="15">
      <c r="A15" s="16" t="s">
        <v>25</v>
      </c>
      <c r="B15" s="34">
        <v>1642000.0</v>
      </c>
      <c r="C15" s="16"/>
      <c r="D15" s="34">
        <v>1474000.0</v>
      </c>
      <c r="E15" s="16"/>
      <c r="F15" s="34">
        <v>1416000.0</v>
      </c>
    </row>
    <row r="16">
      <c r="A16" s="16" t="s">
        <v>227</v>
      </c>
      <c r="B16" s="34">
        <v>-1.594E7</v>
      </c>
      <c r="C16" s="16"/>
      <c r="D16" s="34">
        <v>2947000.0</v>
      </c>
      <c r="E16" s="16"/>
      <c r="F16" s="34">
        <v>4117000.0</v>
      </c>
    </row>
    <row r="17">
      <c r="A17" s="16" t="s">
        <v>228</v>
      </c>
      <c r="B17" s="34">
        <v>-282000.0</v>
      </c>
      <c r="C17" s="16"/>
      <c r="D17" s="34">
        <v>-169000.0</v>
      </c>
      <c r="E17" s="16"/>
      <c r="F17" s="34">
        <v>91000.0</v>
      </c>
    </row>
    <row r="18">
      <c r="A18" s="16" t="s">
        <v>229</v>
      </c>
      <c r="B18" s="34">
        <v>1258000.0</v>
      </c>
      <c r="C18" s="16"/>
      <c r="D18" s="34">
        <v>1024000.0</v>
      </c>
      <c r="E18" s="16"/>
      <c r="F18" s="34">
        <v>-2152000.0</v>
      </c>
    </row>
    <row r="19">
      <c r="A19" s="16" t="s">
        <v>194</v>
      </c>
      <c r="B19" s="34">
        <v>2914000.0</v>
      </c>
      <c r="C19" s="16"/>
      <c r="D19" s="34">
        <v>361000.0</v>
      </c>
      <c r="E19" s="16"/>
      <c r="F19" s="34" t="s">
        <v>43</v>
      </c>
    </row>
    <row r="20">
      <c r="A20" s="16" t="s">
        <v>30</v>
      </c>
      <c r="B20" s="34">
        <v>-986000.0</v>
      </c>
      <c r="C20" s="16"/>
      <c r="D20" s="34">
        <v>-1003000.0</v>
      </c>
      <c r="E20" s="16"/>
      <c r="F20" s="34">
        <v>-535000.0</v>
      </c>
    </row>
    <row r="21">
      <c r="A21" s="16" t="s">
        <v>125</v>
      </c>
      <c r="B21" s="34">
        <v>-777000.0</v>
      </c>
      <c r="C21" s="16"/>
      <c r="D21" s="34">
        <v>1708000.0</v>
      </c>
      <c r="E21" s="16"/>
      <c r="F21" s="34">
        <v>-1789000.0</v>
      </c>
    </row>
    <row r="22">
      <c r="A22" s="16" t="s">
        <v>38</v>
      </c>
      <c r="B22" s="34">
        <v>816000.0</v>
      </c>
      <c r="C22" s="16"/>
      <c r="D22" s="34">
        <v>118000.0</v>
      </c>
      <c r="E22" s="16"/>
      <c r="F22" s="34">
        <v>1291000.0</v>
      </c>
    </row>
    <row r="23">
      <c r="A23" s="16" t="s">
        <v>232</v>
      </c>
      <c r="B23" s="34">
        <v>-263000.0</v>
      </c>
      <c r="C23" s="16"/>
      <c r="D23" s="34">
        <v>-576000.0</v>
      </c>
      <c r="E23" s="16"/>
      <c r="F23" s="34" t="s">
        <v>43</v>
      </c>
    </row>
    <row r="24">
      <c r="A24" s="16" t="s">
        <v>234</v>
      </c>
      <c r="B24" s="34">
        <v>-1422000.0</v>
      </c>
      <c r="C24" s="16"/>
      <c r="D24" s="34">
        <v>-2359000.0</v>
      </c>
      <c r="E24" s="16"/>
      <c r="F24" s="34" t="s">
        <v>43</v>
      </c>
    </row>
    <row r="25">
      <c r="A25" s="16" t="s">
        <v>235</v>
      </c>
      <c r="B25" s="34">
        <v>-1066000.0</v>
      </c>
      <c r="C25" s="16"/>
      <c r="D25" s="34">
        <v>-910000.0</v>
      </c>
      <c r="E25" s="16"/>
      <c r="F25" s="34">
        <v>-735000.0</v>
      </c>
    </row>
    <row r="26">
      <c r="A26" s="16" t="s">
        <v>48</v>
      </c>
      <c r="B26" s="34">
        <v>-1151000.0</v>
      </c>
      <c r="C26" s="16"/>
      <c r="D26" s="34">
        <v>-2414000.0</v>
      </c>
      <c r="E26" s="16"/>
      <c r="F26" s="34">
        <v>-1478000.0</v>
      </c>
    </row>
    <row r="27">
      <c r="A27" s="16" t="s">
        <v>237</v>
      </c>
      <c r="B27" s="34">
        <v>9304000.0</v>
      </c>
      <c r="C27" s="16"/>
      <c r="D27" s="34">
        <v>2.6011E7</v>
      </c>
      <c r="E27" s="16"/>
      <c r="F27" s="34">
        <v>2.2193E7</v>
      </c>
    </row>
    <row r="28">
      <c r="A28" s="16" t="s">
        <v>51</v>
      </c>
      <c r="B28" s="34">
        <v>3.9151E7</v>
      </c>
      <c r="C28" s="16"/>
      <c r="D28" s="34">
        <v>3.9344E7</v>
      </c>
      <c r="E28" s="16"/>
      <c r="F28" s="34">
        <v>3.588E7</v>
      </c>
    </row>
    <row r="29">
      <c r="A29" s="16" t="s">
        <v>238</v>
      </c>
      <c r="B29" s="34" t="s">
        <v>43</v>
      </c>
      <c r="C29" s="16"/>
      <c r="D29" s="34">
        <v>-2.1516E7</v>
      </c>
      <c r="E29" s="16"/>
      <c r="F29" s="34">
        <v>-1.9218E7</v>
      </c>
    </row>
    <row r="30">
      <c r="A30" s="16" t="s">
        <v>240</v>
      </c>
      <c r="B30" s="34" t="s">
        <v>43</v>
      </c>
      <c r="C30" s="16"/>
      <c r="D30" s="34">
        <v>-892000.0</v>
      </c>
      <c r="E30" s="16"/>
      <c r="F30" s="34">
        <v>-797000.0</v>
      </c>
    </row>
    <row r="31">
      <c r="A31" s="16" t="s">
        <v>241</v>
      </c>
      <c r="B31" s="34">
        <v>-2.0647E7</v>
      </c>
      <c r="C31" s="16"/>
      <c r="D31" s="36">
        <v>-2.1516E7</v>
      </c>
      <c r="E31" s="16"/>
      <c r="F31" s="36">
        <v>-7775000.0</v>
      </c>
    </row>
    <row r="32">
      <c r="A32" s="16" t="s">
        <v>242</v>
      </c>
      <c r="B32" s="34">
        <v>-903000.0</v>
      </c>
      <c r="C32" s="16"/>
      <c r="D32" s="34" t="s">
        <v>43</v>
      </c>
      <c r="E32" s="16"/>
      <c r="F32" s="34" t="s">
        <v>43</v>
      </c>
    </row>
    <row r="33">
      <c r="A33" s="16" t="s">
        <v>244</v>
      </c>
      <c r="B33" s="34">
        <v>1123000.0</v>
      </c>
      <c r="C33" s="16"/>
      <c r="D33" s="34">
        <v>-2959000.0</v>
      </c>
      <c r="E33" s="16"/>
      <c r="F33" s="34">
        <v>-3.0759E7</v>
      </c>
    </row>
    <row r="34">
      <c r="A34" s="16" t="s">
        <v>245</v>
      </c>
      <c r="B34" s="34">
        <v>59000.0</v>
      </c>
      <c r="C34" s="16"/>
      <c r="D34" s="34">
        <v>646000.0</v>
      </c>
      <c r="E34" s="16"/>
      <c r="F34" s="34">
        <v>83000.0</v>
      </c>
    </row>
    <row r="35">
      <c r="A35" s="16" t="s">
        <v>246</v>
      </c>
      <c r="B35" s="34">
        <v>-4000.0</v>
      </c>
      <c r="C35" s="16"/>
      <c r="D35" s="34">
        <v>506000.0</v>
      </c>
      <c r="E35" s="16"/>
      <c r="F35" s="34">
        <v>1545000.0</v>
      </c>
    </row>
    <row r="36">
      <c r="A36" s="16" t="s">
        <v>247</v>
      </c>
      <c r="B36" s="34" t="s">
        <v>43</v>
      </c>
      <c r="C36" s="16"/>
      <c r="D36" s="34" t="s">
        <v>43</v>
      </c>
      <c r="E36" s="16"/>
      <c r="F36" s="34">
        <v>1000.0</v>
      </c>
    </row>
    <row r="37">
      <c r="A37" s="16" t="s">
        <v>248</v>
      </c>
      <c r="B37" s="34">
        <v>1000.0</v>
      </c>
      <c r="C37" s="16"/>
      <c r="D37" s="34" t="s">
        <v>43</v>
      </c>
      <c r="E37" s="16"/>
      <c r="F37" s="34">
        <v>1000.0</v>
      </c>
    </row>
    <row r="38">
      <c r="A38" s="16" t="s">
        <v>69</v>
      </c>
      <c r="B38" s="34">
        <v>-2.0371E7</v>
      </c>
      <c r="C38" s="16"/>
      <c r="D38" s="34">
        <v>-2.4215E7</v>
      </c>
      <c r="E38" s="16"/>
      <c r="F38" s="34">
        <v>-4.9144E7</v>
      </c>
    </row>
    <row r="39">
      <c r="A39" s="16" t="s">
        <v>249</v>
      </c>
      <c r="B39" s="34" t="s">
        <v>43</v>
      </c>
      <c r="C39" s="16"/>
      <c r="D39" s="34" t="s">
        <v>43</v>
      </c>
      <c r="E39" s="16"/>
      <c r="F39" s="34">
        <v>-1000.0</v>
      </c>
    </row>
    <row r="40">
      <c r="A40" s="16" t="s">
        <v>250</v>
      </c>
      <c r="B40" s="34">
        <v>4.8793E7</v>
      </c>
      <c r="C40" s="16"/>
      <c r="D40" s="34">
        <v>1.014E7</v>
      </c>
      <c r="E40" s="16"/>
      <c r="F40" s="34">
        <v>3.3969E7</v>
      </c>
    </row>
    <row r="41">
      <c r="A41" s="16" t="s">
        <v>251</v>
      </c>
      <c r="B41" s="34">
        <v>-1.2339E7</v>
      </c>
      <c r="C41" s="16"/>
      <c r="D41" s="34">
        <v>-1.0823E7</v>
      </c>
      <c r="E41" s="16"/>
      <c r="F41" s="34">
        <v>-1.0042E7</v>
      </c>
    </row>
    <row r="42">
      <c r="A42" s="16" t="s">
        <v>252</v>
      </c>
      <c r="B42" s="34">
        <v>-463000.0</v>
      </c>
      <c r="C42" s="16"/>
      <c r="D42" s="34">
        <v>-512000.0</v>
      </c>
      <c r="E42" s="16"/>
      <c r="F42" s="34">
        <v>-269000.0</v>
      </c>
    </row>
    <row r="43">
      <c r="A43" s="16" t="s">
        <v>253</v>
      </c>
      <c r="B43" s="34">
        <v>33000.0</v>
      </c>
      <c r="C43" s="16"/>
      <c r="D43" s="34">
        <v>146000.0</v>
      </c>
      <c r="E43" s="16"/>
      <c r="F43" s="34">
        <v>143000.0</v>
      </c>
    </row>
    <row r="44">
      <c r="A44" s="16" t="s">
        <v>83</v>
      </c>
      <c r="B44" s="34">
        <v>-1.2038E7</v>
      </c>
      <c r="C44" s="16"/>
      <c r="D44" s="34">
        <v>-1.1797E7</v>
      </c>
      <c r="E44" s="16"/>
      <c r="F44" s="34">
        <v>-1.02E7</v>
      </c>
    </row>
    <row r="45">
      <c r="A45" s="16" t="s">
        <v>254</v>
      </c>
      <c r="B45" s="34">
        <v>1944000.0</v>
      </c>
      <c r="C45" s="16"/>
      <c r="D45" s="34">
        <v>-1616000.0</v>
      </c>
      <c r="E45" s="16"/>
      <c r="F45" s="34">
        <v>-3818000.0</v>
      </c>
    </row>
    <row r="46">
      <c r="A46" s="16" t="s">
        <v>88</v>
      </c>
      <c r="B46" s="34">
        <v>2.593E7</v>
      </c>
      <c r="C46" s="16"/>
      <c r="D46" s="34">
        <v>-1.4462E7</v>
      </c>
      <c r="E46" s="16"/>
      <c r="F46" s="34">
        <v>9782000.0</v>
      </c>
    </row>
    <row r="47">
      <c r="A47" s="16" t="s">
        <v>256</v>
      </c>
      <c r="B47" s="34">
        <v>4.471E7</v>
      </c>
      <c r="C47" s="16"/>
      <c r="D47" s="34">
        <v>667000.0</v>
      </c>
      <c r="E47" s="16"/>
      <c r="F47" s="34">
        <v>-3482000.0</v>
      </c>
    </row>
    <row r="48">
      <c r="A48" s="16" t="s">
        <v>257</v>
      </c>
      <c r="B48" s="34">
        <v>5788000.0</v>
      </c>
      <c r="C48" s="16"/>
      <c r="D48" s="34">
        <v>5121000.0</v>
      </c>
      <c r="E48" s="16"/>
      <c r="F48" s="34">
        <v>8603000.0</v>
      </c>
    </row>
    <row r="49">
      <c r="A49" s="16" t="s">
        <v>258</v>
      </c>
      <c r="B49" s="34">
        <v>5.0498E7</v>
      </c>
      <c r="C49" s="16"/>
      <c r="D49" s="34">
        <v>5788000.0</v>
      </c>
      <c r="E49" s="16"/>
      <c r="F49" s="34">
        <v>5121000.0</v>
      </c>
    </row>
    <row r="50">
      <c r="A50" s="16" t="s">
        <v>260</v>
      </c>
      <c r="B50" s="34">
        <v>6622000.0</v>
      </c>
      <c r="C50" s="16"/>
      <c r="D50" s="34">
        <v>5696000.0</v>
      </c>
      <c r="E50" s="16"/>
      <c r="F50" s="34">
        <v>4822000.0</v>
      </c>
    </row>
    <row r="51">
      <c r="A51" s="16" t="s">
        <v>261</v>
      </c>
      <c r="B51" s="34">
        <v>2006000.0</v>
      </c>
      <c r="C51" s="16"/>
      <c r="D51" s="34">
        <v>3721000.0</v>
      </c>
      <c r="E51" s="16"/>
      <c r="F51" s="34">
        <v>1851000.0</v>
      </c>
    </row>
    <row r="54">
      <c r="A54" s="5" t="s">
        <v>185</v>
      </c>
    </row>
    <row r="55">
      <c r="A55" s="2"/>
    </row>
    <row r="56">
      <c r="A56" s="17" t="s">
        <v>87</v>
      </c>
    </row>
    <row r="57">
      <c r="A57" s="28" t="s">
        <v>264</v>
      </c>
    </row>
    <row r="59">
      <c r="A59" s="24" t="s">
        <v>267</v>
      </c>
    </row>
    <row r="60">
      <c r="A60" s="37" t="str">
        <f>HYPERLINK("https://csimarket.com/stocks/single_growth_rates.php?code=T&amp;capx","https://csimarket.com/stocks/single_growth_rates.php?code=T&amp;capx")</f>
        <v>https://csimarket.com/stocks/single_growth_rates.php?code=T&amp;capx</v>
      </c>
    </row>
  </sheetData>
  <hyperlinks>
    <hyperlink r:id="rId1" ref="A57"/>
  </hyperlin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6.86"/>
  </cols>
  <sheetData>
    <row r="1">
      <c r="A1" s="29" t="s">
        <v>121</v>
      </c>
      <c r="B1" s="16"/>
      <c r="C1" s="16"/>
      <c r="D1" s="16"/>
      <c r="E1" s="16"/>
      <c r="F1" s="16"/>
      <c r="G1" s="16"/>
    </row>
    <row r="2">
      <c r="A2" s="16"/>
      <c r="B2" s="16"/>
      <c r="C2" s="16"/>
      <c r="D2" s="16"/>
      <c r="E2" s="16"/>
      <c r="F2" s="16"/>
      <c r="G2" s="16"/>
    </row>
    <row r="3">
      <c r="A3" s="16"/>
      <c r="B3" s="16"/>
      <c r="C3" s="16"/>
      <c r="D3" s="16"/>
      <c r="E3" s="16"/>
      <c r="F3" s="16"/>
      <c r="G3" s="16"/>
    </row>
    <row r="4">
      <c r="A4" s="31" t="s">
        <v>288</v>
      </c>
      <c r="B4" s="16"/>
      <c r="C4" s="16"/>
      <c r="D4" s="16"/>
      <c r="E4" s="16"/>
      <c r="F4" s="16"/>
      <c r="G4" s="16"/>
    </row>
    <row r="5">
      <c r="A5" s="31" t="s">
        <v>289</v>
      </c>
      <c r="B5" s="16"/>
      <c r="C5" s="16"/>
      <c r="D5" s="16"/>
      <c r="E5" s="16"/>
      <c r="F5" s="16"/>
      <c r="G5" s="16"/>
    </row>
    <row r="6">
      <c r="A6" s="16"/>
      <c r="B6" s="16"/>
      <c r="C6" s="16"/>
      <c r="D6" s="16"/>
      <c r="E6" s="16"/>
      <c r="F6" s="16"/>
      <c r="G6" s="16"/>
    </row>
    <row r="7">
      <c r="A7" s="43" t="s">
        <v>151</v>
      </c>
      <c r="B7" s="16"/>
      <c r="C7" s="16"/>
      <c r="D7" s="16"/>
      <c r="E7" s="16"/>
      <c r="F7" s="16"/>
      <c r="G7" s="16"/>
    </row>
    <row r="8">
      <c r="A8" s="44" t="s">
        <v>152</v>
      </c>
      <c r="B8" s="44" t="s">
        <v>153</v>
      </c>
      <c r="C8" s="44" t="s">
        <v>159</v>
      </c>
      <c r="D8" s="44" t="s">
        <v>160</v>
      </c>
      <c r="E8" s="44" t="s">
        <v>161</v>
      </c>
      <c r="F8" s="44" t="s">
        <v>163</v>
      </c>
      <c r="G8" s="44" t="s">
        <v>164</v>
      </c>
    </row>
    <row r="9">
      <c r="A9" s="45" t="s">
        <v>290</v>
      </c>
      <c r="B9" s="45">
        <v>39.22</v>
      </c>
      <c r="C9" s="45">
        <v>39.32</v>
      </c>
      <c r="D9" s="45">
        <v>38.88</v>
      </c>
      <c r="E9" s="45">
        <v>38.88</v>
      </c>
      <c r="F9" s="45">
        <v>2.6478964E7</v>
      </c>
      <c r="G9" s="45">
        <v>-0.77</v>
      </c>
    </row>
    <row r="10">
      <c r="A10" s="45" t="s">
        <v>291</v>
      </c>
      <c r="B10" s="45">
        <v>39.0</v>
      </c>
      <c r="C10" s="45">
        <v>39.2</v>
      </c>
      <c r="D10" s="45">
        <v>38.88</v>
      </c>
      <c r="E10" s="45">
        <v>39.18</v>
      </c>
      <c r="F10" s="45">
        <v>1.5627373E7</v>
      </c>
      <c r="G10" s="45">
        <v>0.75</v>
      </c>
    </row>
    <row r="11">
      <c r="A11" s="45" t="s">
        <v>292</v>
      </c>
      <c r="B11" s="45">
        <v>39.08</v>
      </c>
      <c r="C11" s="45">
        <v>39.14</v>
      </c>
      <c r="D11" s="45">
        <v>38.71</v>
      </c>
      <c r="E11" s="45">
        <v>38.89</v>
      </c>
      <c r="F11" s="45">
        <v>1.6339045E7</v>
      </c>
      <c r="G11" s="45">
        <v>-0.44</v>
      </c>
    </row>
    <row r="12">
      <c r="A12" s="45" t="s">
        <v>293</v>
      </c>
      <c r="B12" s="45">
        <v>38.95</v>
      </c>
      <c r="C12" s="45">
        <v>39.325</v>
      </c>
      <c r="D12" s="45">
        <v>38.95</v>
      </c>
      <c r="E12" s="45">
        <v>39.06</v>
      </c>
      <c r="F12" s="45">
        <v>1.3577417E7</v>
      </c>
      <c r="G12" s="45">
        <v>0.31</v>
      </c>
    </row>
    <row r="13">
      <c r="A13" s="45" t="s">
        <v>294</v>
      </c>
      <c r="B13" s="45">
        <v>38.78</v>
      </c>
      <c r="C13" s="45">
        <v>39.11</v>
      </c>
      <c r="D13" s="45">
        <v>38.7</v>
      </c>
      <c r="E13" s="45">
        <v>38.94</v>
      </c>
      <c r="F13" s="45">
        <v>1.9959903E7</v>
      </c>
      <c r="G13" s="45">
        <v>0.15</v>
      </c>
    </row>
    <row r="14">
      <c r="A14" s="45" t="s">
        <v>295</v>
      </c>
      <c r="B14" s="45">
        <v>38.56</v>
      </c>
      <c r="C14" s="45">
        <v>39.29</v>
      </c>
      <c r="D14" s="45">
        <v>38.471</v>
      </c>
      <c r="E14" s="45">
        <v>38.88</v>
      </c>
      <c r="F14" s="45">
        <v>3.1969156E7</v>
      </c>
      <c r="G14" s="45">
        <v>0.86</v>
      </c>
    </row>
    <row r="15">
      <c r="A15" s="45" t="s">
        <v>296</v>
      </c>
      <c r="B15" s="45">
        <v>38.27</v>
      </c>
      <c r="C15" s="45">
        <v>38.84</v>
      </c>
      <c r="D15" s="45">
        <v>38.18</v>
      </c>
      <c r="E15" s="45">
        <v>38.55</v>
      </c>
      <c r="F15" s="45">
        <v>2.6964263E7</v>
      </c>
      <c r="G15" s="45">
        <v>1.31</v>
      </c>
    </row>
    <row r="16">
      <c r="A16" s="45" t="s">
        <v>297</v>
      </c>
      <c r="B16" s="45">
        <v>38.46</v>
      </c>
      <c r="C16" s="45">
        <v>38.6785</v>
      </c>
      <c r="D16" s="45">
        <v>38.03</v>
      </c>
      <c r="E16" s="45">
        <v>38.05</v>
      </c>
      <c r="F16" s="45">
        <v>2.9178883E7</v>
      </c>
      <c r="G16" s="45">
        <v>-1.07</v>
      </c>
    </row>
    <row r="17">
      <c r="A17" s="45" t="s">
        <v>298</v>
      </c>
      <c r="B17" s="45">
        <v>38.5</v>
      </c>
      <c r="C17" s="45">
        <v>38.89</v>
      </c>
      <c r="D17" s="45">
        <v>38.385</v>
      </c>
      <c r="E17" s="45">
        <v>38.46</v>
      </c>
      <c r="F17" s="45">
        <v>3.1496643E7</v>
      </c>
      <c r="G17" s="45">
        <v>0.58</v>
      </c>
    </row>
    <row r="18">
      <c r="A18" s="45" t="s">
        <v>299</v>
      </c>
      <c r="B18" s="45">
        <v>38.14</v>
      </c>
      <c r="C18" s="45">
        <v>38.29</v>
      </c>
      <c r="D18" s="45">
        <v>37.93</v>
      </c>
      <c r="E18" s="45">
        <v>38.24</v>
      </c>
      <c r="F18" s="45">
        <v>4.6808393E7</v>
      </c>
      <c r="G18" s="45">
        <v>1.32</v>
      </c>
    </row>
    <row r="19">
      <c r="A19" s="45" t="s">
        <v>300</v>
      </c>
      <c r="B19" s="45">
        <v>37.86</v>
      </c>
      <c r="C19" s="45">
        <v>38.1556</v>
      </c>
      <c r="D19" s="45">
        <v>37.68</v>
      </c>
      <c r="E19" s="45">
        <v>37.74</v>
      </c>
      <c r="F19" s="45">
        <v>3.4286067E7</v>
      </c>
      <c r="G19" s="45">
        <v>-0.79</v>
      </c>
    </row>
    <row r="20">
      <c r="A20" s="45" t="s">
        <v>301</v>
      </c>
      <c r="B20" s="45">
        <v>38.01</v>
      </c>
      <c r="C20" s="45">
        <v>38.19</v>
      </c>
      <c r="D20" s="45">
        <v>37.37</v>
      </c>
      <c r="E20" s="45">
        <v>38.04</v>
      </c>
      <c r="F20" s="45">
        <v>3.9667267E7</v>
      </c>
      <c r="G20" s="45">
        <v>-0.16</v>
      </c>
    </row>
    <row r="21">
      <c r="A21" s="45" t="s">
        <v>302</v>
      </c>
      <c r="B21" s="45">
        <v>37.03</v>
      </c>
      <c r="C21" s="45">
        <v>38.17</v>
      </c>
      <c r="D21" s="45">
        <v>36.98</v>
      </c>
      <c r="E21" s="45">
        <v>38.1</v>
      </c>
      <c r="F21" s="45">
        <v>4.6399057E7</v>
      </c>
      <c r="G21" s="45">
        <v>3.25</v>
      </c>
    </row>
    <row r="22">
      <c r="A22" s="45" t="s">
        <v>303</v>
      </c>
      <c r="B22" s="45">
        <v>36.65</v>
      </c>
      <c r="C22" s="45">
        <v>36.94</v>
      </c>
      <c r="D22" s="45">
        <v>36.52</v>
      </c>
      <c r="E22" s="45">
        <v>36.9</v>
      </c>
      <c r="F22" s="45">
        <v>2.3579961E7</v>
      </c>
      <c r="G22" s="45">
        <v>0.46</v>
      </c>
    </row>
    <row r="23">
      <c r="A23" s="45" t="s">
        <v>304</v>
      </c>
      <c r="B23" s="45">
        <v>36.16</v>
      </c>
      <c r="C23" s="45">
        <v>36.75</v>
      </c>
      <c r="D23" s="45">
        <v>36.15</v>
      </c>
      <c r="E23" s="45">
        <v>36.73</v>
      </c>
      <c r="F23" s="45">
        <v>2.5506708E7</v>
      </c>
      <c r="G23" s="45">
        <v>1.55</v>
      </c>
    </row>
    <row r="24">
      <c r="A24" s="45" t="s">
        <v>305</v>
      </c>
      <c r="B24" s="45">
        <v>36.13</v>
      </c>
      <c r="C24" s="45">
        <v>36.4</v>
      </c>
      <c r="D24" s="45">
        <v>35.81</v>
      </c>
      <c r="E24" s="45">
        <v>36.17</v>
      </c>
      <c r="F24" s="45">
        <v>2.4528591E7</v>
      </c>
      <c r="G24" s="45">
        <v>0.17</v>
      </c>
    </row>
    <row r="25">
      <c r="A25" s="45" t="s">
        <v>306</v>
      </c>
      <c r="B25" s="45">
        <v>36.41</v>
      </c>
      <c r="C25" s="45">
        <v>36.45</v>
      </c>
      <c r="D25" s="45">
        <v>36.025</v>
      </c>
      <c r="E25" s="45">
        <v>36.11</v>
      </c>
      <c r="F25" s="45">
        <v>3.1167255E7</v>
      </c>
      <c r="G25" s="45">
        <v>-1.2</v>
      </c>
    </row>
    <row r="26">
      <c r="A26" s="45" t="s">
        <v>307</v>
      </c>
      <c r="B26" s="45">
        <v>37.2</v>
      </c>
      <c r="C26" s="45">
        <v>37.29</v>
      </c>
      <c r="D26" s="45">
        <v>36.52</v>
      </c>
      <c r="E26" s="45">
        <v>36.55</v>
      </c>
      <c r="F26" s="45">
        <v>3.3053656E7</v>
      </c>
      <c r="G26" s="45">
        <v>-1.93</v>
      </c>
    </row>
    <row r="27">
      <c r="A27" s="45" t="s">
        <v>308</v>
      </c>
      <c r="B27" s="45">
        <v>36.795</v>
      </c>
      <c r="C27" s="45">
        <v>37.54</v>
      </c>
      <c r="D27" s="45">
        <v>36.75</v>
      </c>
      <c r="E27" s="45">
        <v>37.27</v>
      </c>
      <c r="F27" s="45">
        <v>4.0481372E7</v>
      </c>
      <c r="G27" s="45">
        <v>2.11</v>
      </c>
    </row>
    <row r="28">
      <c r="A28" s="45" t="s">
        <v>309</v>
      </c>
      <c r="B28" s="45">
        <v>36.35</v>
      </c>
      <c r="C28" s="45">
        <v>36.75</v>
      </c>
      <c r="D28" s="45">
        <v>35.925</v>
      </c>
      <c r="E28" s="45">
        <v>36.5</v>
      </c>
      <c r="F28" s="45">
        <v>3.143685E7</v>
      </c>
      <c r="G28" s="45">
        <v>0.33</v>
      </c>
    </row>
    <row r="29">
      <c r="A29" s="45" t="s">
        <v>310</v>
      </c>
      <c r="B29" s="45">
        <v>36.5</v>
      </c>
      <c r="C29" s="45">
        <v>36.9</v>
      </c>
      <c r="D29" s="45">
        <v>36.025</v>
      </c>
      <c r="E29" s="45">
        <v>36.38</v>
      </c>
      <c r="F29" s="45">
        <v>4.9829587E7</v>
      </c>
      <c r="G29" s="45">
        <v>-0.27</v>
      </c>
    </row>
    <row r="30">
      <c r="A30" s="45" t="s">
        <v>311</v>
      </c>
      <c r="B30" s="45">
        <v>35.48</v>
      </c>
      <c r="C30" s="45">
        <v>36.55</v>
      </c>
      <c r="D30" s="45">
        <v>35.41</v>
      </c>
      <c r="E30" s="45">
        <v>36.48</v>
      </c>
      <c r="F30" s="45">
        <v>5.3175306E7</v>
      </c>
      <c r="G30" s="45">
        <v>2.99</v>
      </c>
    </row>
    <row r="31">
      <c r="A31" s="45" t="s">
        <v>312</v>
      </c>
      <c r="B31" s="45">
        <v>34.56</v>
      </c>
      <c r="C31" s="45">
        <v>35.54</v>
      </c>
      <c r="D31" s="45">
        <v>34.56</v>
      </c>
      <c r="E31" s="45">
        <v>35.42</v>
      </c>
      <c r="F31" s="45">
        <v>3.4448475E7</v>
      </c>
      <c r="G31" s="45">
        <v>2.13</v>
      </c>
    </row>
    <row r="32">
      <c r="A32" s="45" t="s">
        <v>313</v>
      </c>
      <c r="B32" s="45">
        <v>34.84</v>
      </c>
      <c r="C32" s="45">
        <v>35.01</v>
      </c>
      <c r="D32" s="45">
        <v>34.55</v>
      </c>
      <c r="E32" s="45">
        <v>34.68</v>
      </c>
      <c r="F32" s="45">
        <v>2.6779181E7</v>
      </c>
      <c r="G32" s="45">
        <v>-0.37</v>
      </c>
    </row>
    <row r="33">
      <c r="A33" s="45" t="s">
        <v>314</v>
      </c>
      <c r="B33" s="45">
        <v>34.87</v>
      </c>
      <c r="C33" s="45">
        <v>34.95</v>
      </c>
      <c r="D33" s="45">
        <v>34.74</v>
      </c>
      <c r="E33" s="45">
        <v>34.81</v>
      </c>
      <c r="F33" s="45">
        <v>9203078.0</v>
      </c>
      <c r="G33" s="45">
        <v>-0.17</v>
      </c>
    </row>
    <row r="34">
      <c r="A34" s="45" t="s">
        <v>315</v>
      </c>
      <c r="B34" s="45">
        <v>34.28</v>
      </c>
      <c r="C34" s="45">
        <v>34.91</v>
      </c>
      <c r="D34" s="45">
        <v>34.2</v>
      </c>
      <c r="E34" s="45">
        <v>34.87</v>
      </c>
      <c r="F34" s="45">
        <v>2.6453626E7</v>
      </c>
      <c r="G34" s="45">
        <v>1.57</v>
      </c>
    </row>
    <row r="35">
      <c r="A35" s="45" t="s">
        <v>316</v>
      </c>
      <c r="B35" s="45">
        <v>34.6</v>
      </c>
      <c r="C35" s="45">
        <v>34.75</v>
      </c>
      <c r="D35" s="45">
        <v>34.29</v>
      </c>
      <c r="E35" s="45">
        <v>34.33</v>
      </c>
      <c r="F35" s="45">
        <v>3.5408201E7</v>
      </c>
      <c r="G35" s="45">
        <v>-0.89</v>
      </c>
    </row>
    <row r="36">
      <c r="A36" s="45" t="s">
        <v>317</v>
      </c>
      <c r="B36" s="45">
        <v>34.55</v>
      </c>
      <c r="C36" s="45">
        <v>34.9</v>
      </c>
      <c r="D36" s="45">
        <v>34.44</v>
      </c>
      <c r="E36" s="45">
        <v>34.64</v>
      </c>
      <c r="F36" s="45">
        <v>3.1256686E7</v>
      </c>
      <c r="G36" s="45">
        <v>0.38</v>
      </c>
    </row>
    <row r="37">
      <c r="A37" s="45" t="s">
        <v>318</v>
      </c>
      <c r="B37" s="45">
        <v>34.43</v>
      </c>
      <c r="C37" s="45">
        <v>34.88</v>
      </c>
      <c r="D37" s="45">
        <v>34.35</v>
      </c>
      <c r="E37" s="45">
        <v>34.51</v>
      </c>
      <c r="F37" s="45">
        <v>3.6966818E7</v>
      </c>
      <c r="G37" s="45">
        <v>-0.03</v>
      </c>
    </row>
    <row r="38">
      <c r="A38" s="45" t="s">
        <v>319</v>
      </c>
      <c r="B38" s="45">
        <v>33.86</v>
      </c>
      <c r="C38" s="45">
        <v>34.66</v>
      </c>
      <c r="D38" s="45">
        <v>33.81</v>
      </c>
      <c r="E38" s="45">
        <v>34.52</v>
      </c>
      <c r="F38" s="45">
        <v>3.9964918E7</v>
      </c>
      <c r="G38" s="45">
        <v>2.1</v>
      </c>
    </row>
    <row r="39">
      <c r="A39" s="45" t="s">
        <v>320</v>
      </c>
      <c r="B39" s="45">
        <v>34.02</v>
      </c>
      <c r="C39" s="45">
        <v>34.2</v>
      </c>
      <c r="D39" s="45">
        <v>33.65</v>
      </c>
      <c r="E39" s="45">
        <v>33.81</v>
      </c>
      <c r="F39" s="45">
        <v>3.2874267E7</v>
      </c>
      <c r="G39" s="45">
        <v>0.27</v>
      </c>
    </row>
    <row r="40">
      <c r="A40" s="45" t="s">
        <v>321</v>
      </c>
      <c r="B40" s="45">
        <v>34.19</v>
      </c>
      <c r="C40" s="45">
        <v>34.2</v>
      </c>
      <c r="D40" s="45">
        <v>33.58</v>
      </c>
      <c r="E40" s="45">
        <v>33.72</v>
      </c>
      <c r="F40" s="45">
        <v>3.0258948E7</v>
      </c>
      <c r="G40" s="45">
        <v>-1.32</v>
      </c>
    </row>
    <row r="41">
      <c r="A41" s="45" t="s">
        <v>322</v>
      </c>
      <c r="B41" s="45">
        <v>34.28</v>
      </c>
      <c r="C41" s="45">
        <v>34.36</v>
      </c>
      <c r="D41" s="45">
        <v>34.14</v>
      </c>
      <c r="E41" s="45">
        <v>34.17</v>
      </c>
      <c r="F41" s="45">
        <v>2.8861E7</v>
      </c>
      <c r="G41" s="45">
        <v>-0.15</v>
      </c>
    </row>
    <row r="42">
      <c r="A42" s="45" t="s">
        <v>323</v>
      </c>
      <c r="B42" s="45">
        <v>34.17</v>
      </c>
      <c r="C42" s="45">
        <v>34.48</v>
      </c>
      <c r="D42" s="45">
        <v>34.1</v>
      </c>
      <c r="E42" s="45">
        <v>34.22</v>
      </c>
      <c r="F42" s="45">
        <v>5.7476482E7</v>
      </c>
      <c r="G42" s="45">
        <v>0.65</v>
      </c>
    </row>
    <row r="43">
      <c r="A43" s="45" t="s">
        <v>324</v>
      </c>
      <c r="B43" s="45">
        <v>33.43</v>
      </c>
      <c r="C43" s="45">
        <v>34.453</v>
      </c>
      <c r="D43" s="45">
        <v>33.35</v>
      </c>
      <c r="E43" s="45">
        <v>34.0</v>
      </c>
      <c r="F43" s="45">
        <v>6.9913398E7</v>
      </c>
      <c r="G43" s="45">
        <v>1.67</v>
      </c>
    </row>
    <row r="44">
      <c r="A44" s="45" t="s">
        <v>325</v>
      </c>
      <c r="B44" s="45">
        <v>32.85</v>
      </c>
      <c r="C44" s="45">
        <v>33.5</v>
      </c>
      <c r="D44" s="45">
        <v>32.78</v>
      </c>
      <c r="E44" s="45">
        <v>33.44</v>
      </c>
      <c r="F44" s="45">
        <v>8.7596883E7</v>
      </c>
      <c r="G44" s="45">
        <v>1.12</v>
      </c>
    </row>
    <row r="45">
      <c r="A45" s="45" t="s">
        <v>326</v>
      </c>
      <c r="B45" s="45">
        <v>32.83</v>
      </c>
      <c r="C45" s="45">
        <v>33.12</v>
      </c>
      <c r="D45" s="45">
        <v>32.7143</v>
      </c>
      <c r="E45" s="45">
        <v>33.07</v>
      </c>
      <c r="F45" s="45">
        <v>3.0058501E7</v>
      </c>
      <c r="G45" s="45">
        <v>0.64</v>
      </c>
    </row>
    <row r="46">
      <c r="A46" s="45" t="s">
        <v>327</v>
      </c>
      <c r="B46" s="45">
        <v>33.07</v>
      </c>
      <c r="C46" s="45">
        <v>33.08</v>
      </c>
      <c r="D46" s="45">
        <v>32.55</v>
      </c>
      <c r="E46" s="45">
        <v>32.86</v>
      </c>
      <c r="F46" s="45">
        <v>4.7736434E7</v>
      </c>
      <c r="G46" s="45">
        <v>-1.32</v>
      </c>
    </row>
    <row r="47">
      <c r="A47" s="45" t="s">
        <v>328</v>
      </c>
      <c r="B47" s="45">
        <v>33.34</v>
      </c>
      <c r="C47" s="45">
        <v>33.39</v>
      </c>
      <c r="D47" s="45">
        <v>32.95</v>
      </c>
      <c r="E47" s="45">
        <v>33.3</v>
      </c>
      <c r="F47" s="45">
        <v>4.023377E7</v>
      </c>
      <c r="G47" s="45">
        <v>0.39</v>
      </c>
    </row>
    <row r="48">
      <c r="A48" s="45" t="s">
        <v>329</v>
      </c>
      <c r="B48" s="45">
        <v>33.57</v>
      </c>
      <c r="C48" s="45">
        <v>34.424</v>
      </c>
      <c r="D48" s="45">
        <v>32.93</v>
      </c>
      <c r="E48" s="45">
        <v>33.17</v>
      </c>
      <c r="F48" s="45">
        <v>7.2961294E7</v>
      </c>
      <c r="G48" s="45">
        <v>-1.13</v>
      </c>
    </row>
    <row r="49">
      <c r="A49" s="45" t="s">
        <v>330</v>
      </c>
      <c r="B49" s="45">
        <v>33.86</v>
      </c>
      <c r="C49" s="45">
        <v>33.94</v>
      </c>
      <c r="D49" s="45">
        <v>33.29</v>
      </c>
      <c r="E49" s="45">
        <v>33.55</v>
      </c>
      <c r="F49" s="45">
        <v>3.7831017E7</v>
      </c>
      <c r="G49" s="45">
        <v>-0.3</v>
      </c>
    </row>
    <row r="50">
      <c r="A50" s="45" t="s">
        <v>331</v>
      </c>
      <c r="B50" s="45">
        <v>33.64</v>
      </c>
      <c r="C50" s="45">
        <v>33.84</v>
      </c>
      <c r="D50" s="45">
        <v>33.43</v>
      </c>
      <c r="E50" s="45">
        <v>33.65</v>
      </c>
      <c r="F50" s="45">
        <v>3.6371626E7</v>
      </c>
      <c r="G50" s="45">
        <v>0.33</v>
      </c>
    </row>
    <row r="51">
      <c r="A51" s="45" t="s">
        <v>332</v>
      </c>
      <c r="B51" s="45">
        <v>34.02</v>
      </c>
      <c r="C51" s="45">
        <v>34.33</v>
      </c>
      <c r="D51" s="45">
        <v>33.39</v>
      </c>
      <c r="E51" s="45">
        <v>33.54</v>
      </c>
      <c r="F51" s="45">
        <v>5.1691932E7</v>
      </c>
      <c r="G51" s="45">
        <v>-1.27</v>
      </c>
    </row>
    <row r="52">
      <c r="A52" s="45" t="s">
        <v>333</v>
      </c>
      <c r="B52" s="45">
        <v>33.68</v>
      </c>
      <c r="C52" s="45">
        <v>34.02</v>
      </c>
      <c r="D52" s="45">
        <v>33.54</v>
      </c>
      <c r="E52" s="45">
        <v>33.97</v>
      </c>
      <c r="F52" s="45">
        <v>5.2313987E7</v>
      </c>
      <c r="G52" s="45">
        <v>0.86</v>
      </c>
    </row>
    <row r="53">
      <c r="A53" s="45" t="s">
        <v>334</v>
      </c>
      <c r="B53" s="45">
        <v>33.75</v>
      </c>
      <c r="C53" s="45">
        <v>33.89</v>
      </c>
      <c r="D53" s="45">
        <v>33.6</v>
      </c>
      <c r="E53" s="45">
        <v>33.68</v>
      </c>
      <c r="F53" s="45">
        <v>4.5112415E7</v>
      </c>
      <c r="G53" s="45">
        <v>0.57</v>
      </c>
    </row>
    <row r="54">
      <c r="A54" s="45" t="s">
        <v>335</v>
      </c>
      <c r="B54" s="45">
        <v>34.26</v>
      </c>
      <c r="C54" s="45">
        <v>34.35</v>
      </c>
      <c r="D54" s="45">
        <v>33.33</v>
      </c>
      <c r="E54" s="45">
        <v>33.49</v>
      </c>
      <c r="F54" s="45">
        <v>9.6369952E7</v>
      </c>
      <c r="G54" s="45">
        <v>-3.93</v>
      </c>
    </row>
    <row r="55">
      <c r="A55" s="45" t="s">
        <v>336</v>
      </c>
      <c r="B55" s="45">
        <v>35.31</v>
      </c>
      <c r="C55" s="45">
        <v>35.36</v>
      </c>
      <c r="D55" s="45">
        <v>34.81</v>
      </c>
      <c r="E55" s="45">
        <v>34.86</v>
      </c>
      <c r="F55" s="45">
        <v>5.2192999E7</v>
      </c>
      <c r="G55" s="45">
        <v>-1.11</v>
      </c>
    </row>
    <row r="56">
      <c r="A56" s="45" t="s">
        <v>337</v>
      </c>
      <c r="B56" s="45">
        <v>35.42</v>
      </c>
      <c r="C56" s="45">
        <v>35.66</v>
      </c>
      <c r="D56" s="45">
        <v>35.19</v>
      </c>
      <c r="E56" s="45">
        <v>35.25</v>
      </c>
      <c r="F56" s="45">
        <v>3.0897854E7</v>
      </c>
      <c r="G56" s="45">
        <v>-0.82</v>
      </c>
    </row>
    <row r="57">
      <c r="A57" s="45" t="s">
        <v>338</v>
      </c>
      <c r="B57" s="45">
        <v>35.79</v>
      </c>
      <c r="C57" s="45">
        <v>35.84</v>
      </c>
      <c r="D57" s="45">
        <v>35.4</v>
      </c>
      <c r="E57" s="45">
        <v>35.54</v>
      </c>
      <c r="F57" s="45">
        <v>3.7834686E7</v>
      </c>
      <c r="G57" s="45">
        <v>-0.42</v>
      </c>
    </row>
    <row r="58">
      <c r="A58" s="45" t="s">
        <v>339</v>
      </c>
      <c r="B58" s="45">
        <v>35.93</v>
      </c>
      <c r="C58" s="45">
        <v>36.33</v>
      </c>
      <c r="D58" s="45">
        <v>35.59</v>
      </c>
      <c r="E58" s="45">
        <v>35.69</v>
      </c>
      <c r="F58" s="45">
        <v>3.2883128E7</v>
      </c>
      <c r="G58" s="45">
        <v>-0.06</v>
      </c>
    </row>
    <row r="59">
      <c r="A59" s="45" t="s">
        <v>340</v>
      </c>
      <c r="B59" s="45">
        <v>36.23</v>
      </c>
      <c r="C59" s="45">
        <v>36.28</v>
      </c>
      <c r="D59" s="45">
        <v>35.51</v>
      </c>
      <c r="E59" s="45">
        <v>35.71</v>
      </c>
      <c r="F59" s="45">
        <v>3.6762776E7</v>
      </c>
      <c r="G59" s="45">
        <v>-1.44</v>
      </c>
    </row>
    <row r="60">
      <c r="A60" s="45" t="s">
        <v>341</v>
      </c>
      <c r="B60" s="45">
        <v>36.17</v>
      </c>
      <c r="C60" s="45">
        <v>36.29</v>
      </c>
      <c r="D60" s="45">
        <v>35.99</v>
      </c>
      <c r="E60" s="45">
        <v>36.23</v>
      </c>
      <c r="F60" s="45">
        <v>2.1662662E7</v>
      </c>
      <c r="G60" s="45">
        <v>0.17</v>
      </c>
    </row>
    <row r="61">
      <c r="A61" s="45" t="s">
        <v>342</v>
      </c>
      <c r="B61" s="45">
        <v>35.82</v>
      </c>
      <c r="C61" s="45">
        <v>36.45</v>
      </c>
      <c r="D61" s="45">
        <v>35.75</v>
      </c>
      <c r="E61" s="45">
        <v>36.17</v>
      </c>
      <c r="F61" s="45">
        <v>3.1094403E7</v>
      </c>
      <c r="G61" s="45">
        <v>1.32</v>
      </c>
    </row>
    <row r="62">
      <c r="A62" s="45" t="s">
        <v>343</v>
      </c>
      <c r="B62" s="45">
        <v>35.84</v>
      </c>
      <c r="C62" s="45">
        <v>36.04</v>
      </c>
      <c r="D62" s="45">
        <v>35.25</v>
      </c>
      <c r="E62" s="45">
        <v>35.7</v>
      </c>
      <c r="F62" s="45">
        <v>5.6082529E7</v>
      </c>
      <c r="G62" s="45">
        <v>-0.45</v>
      </c>
    </row>
    <row r="63">
      <c r="A63" s="45" t="s">
        <v>344</v>
      </c>
      <c r="B63" s="45">
        <v>37.49</v>
      </c>
      <c r="C63" s="45">
        <v>37.53</v>
      </c>
      <c r="D63" s="45">
        <v>35.83</v>
      </c>
      <c r="E63" s="45">
        <v>35.86</v>
      </c>
      <c r="F63" s="45">
        <v>8.1920886E7</v>
      </c>
      <c r="G63" s="45">
        <v>-6.1</v>
      </c>
    </row>
    <row r="64">
      <c r="A64" s="45" t="s">
        <v>345</v>
      </c>
      <c r="B64" s="45">
        <v>38.52</v>
      </c>
      <c r="C64" s="45">
        <v>38.61</v>
      </c>
      <c r="D64" s="45">
        <v>38.05</v>
      </c>
      <c r="E64" s="45">
        <v>38.19</v>
      </c>
      <c r="F64" s="45">
        <v>2.6962902E7</v>
      </c>
      <c r="G64" s="45">
        <v>-0.81</v>
      </c>
    </row>
    <row r="65">
      <c r="A65" s="45" t="s">
        <v>346</v>
      </c>
      <c r="B65" s="45">
        <v>38.35</v>
      </c>
      <c r="C65" s="45">
        <v>38.61</v>
      </c>
      <c r="D65" s="45">
        <v>38.27</v>
      </c>
      <c r="E65" s="45">
        <v>38.5</v>
      </c>
      <c r="F65" s="45">
        <v>1.7316106E7</v>
      </c>
      <c r="G65" s="45">
        <v>0.52</v>
      </c>
    </row>
    <row r="66">
      <c r="A66" s="45" t="s">
        <v>347</v>
      </c>
      <c r="B66" s="45">
        <v>38.65</v>
      </c>
      <c r="C66" s="45">
        <v>38.67</v>
      </c>
      <c r="D66" s="45">
        <v>38.15</v>
      </c>
      <c r="E66" s="45">
        <v>38.3</v>
      </c>
      <c r="F66" s="45">
        <v>1.9247233E7</v>
      </c>
      <c r="G66" s="45">
        <v>-0.75</v>
      </c>
    </row>
    <row r="67">
      <c r="A67" s="45" t="s">
        <v>348</v>
      </c>
      <c r="B67" s="45">
        <v>38.84</v>
      </c>
      <c r="C67" s="45">
        <v>39.05</v>
      </c>
      <c r="D67" s="45">
        <v>38.54</v>
      </c>
      <c r="E67" s="45">
        <v>38.59</v>
      </c>
      <c r="F67" s="45">
        <v>2.2427489E7</v>
      </c>
      <c r="G67" s="45">
        <v>-2.33</v>
      </c>
    </row>
    <row r="68">
      <c r="A68" s="45" t="s">
        <v>349</v>
      </c>
      <c r="B68" s="45">
        <v>39.61</v>
      </c>
      <c r="C68" s="45">
        <v>39.8</v>
      </c>
      <c r="D68" s="45">
        <v>39.4</v>
      </c>
      <c r="E68" s="45">
        <v>39.51</v>
      </c>
      <c r="F68" s="45">
        <v>2.2602696E7</v>
      </c>
      <c r="G68" s="45">
        <v>0.03</v>
      </c>
    </row>
    <row r="69">
      <c r="A69" s="45" t="s">
        <v>350</v>
      </c>
      <c r="B69" s="45">
        <v>39.37</v>
      </c>
      <c r="C69" s="45">
        <v>39.66</v>
      </c>
      <c r="D69" s="45">
        <v>39.245</v>
      </c>
      <c r="E69" s="45">
        <v>39.5</v>
      </c>
      <c r="F69" s="45">
        <v>1.7910769E7</v>
      </c>
      <c r="G69" s="45">
        <v>0.05</v>
      </c>
    </row>
    <row r="70">
      <c r="A70" s="45" t="s">
        <v>351</v>
      </c>
      <c r="B70" s="45">
        <v>39.19</v>
      </c>
      <c r="C70" s="45">
        <v>39.48</v>
      </c>
      <c r="D70" s="45">
        <v>39.09</v>
      </c>
      <c r="E70" s="45">
        <v>39.48</v>
      </c>
      <c r="F70" s="45">
        <v>1.6063045E7</v>
      </c>
      <c r="G70" s="45">
        <v>0.95</v>
      </c>
    </row>
    <row r="71">
      <c r="A71" s="45" t="s">
        <v>352</v>
      </c>
      <c r="B71" s="45">
        <v>39.2</v>
      </c>
      <c r="C71" s="45">
        <v>39.31</v>
      </c>
      <c r="D71" s="45">
        <v>39.07</v>
      </c>
      <c r="E71" s="45">
        <v>39.11</v>
      </c>
      <c r="F71" s="45">
        <v>1.5604251E7</v>
      </c>
      <c r="G71" s="45">
        <v>-0.15</v>
      </c>
    </row>
    <row r="72">
      <c r="A72" s="45" t="s">
        <v>353</v>
      </c>
      <c r="B72" s="45">
        <v>38.95</v>
      </c>
      <c r="C72" s="45">
        <v>39.22</v>
      </c>
      <c r="D72" s="45">
        <v>38.81</v>
      </c>
      <c r="E72" s="45">
        <v>39.17</v>
      </c>
      <c r="F72" s="45">
        <v>2.1961131E7</v>
      </c>
      <c r="G72" s="45">
        <v>0.33</v>
      </c>
    </row>
    <row r="73">
      <c r="A73" s="45" t="s">
        <v>354</v>
      </c>
      <c r="B73" s="45">
        <v>38.68</v>
      </c>
      <c r="C73" s="45">
        <v>39.17</v>
      </c>
      <c r="D73" s="45">
        <v>38.59</v>
      </c>
      <c r="E73" s="45">
        <v>39.04</v>
      </c>
      <c r="F73" s="45">
        <v>1.7368629E7</v>
      </c>
      <c r="G73" s="45">
        <v>0.7</v>
      </c>
    </row>
    <row r="74">
      <c r="A74" s="45" t="s">
        <v>355</v>
      </c>
      <c r="B74" s="45">
        <v>38.63</v>
      </c>
      <c r="C74" s="45">
        <v>38.91</v>
      </c>
      <c r="D74" s="45">
        <v>38.51</v>
      </c>
      <c r="E74" s="45">
        <v>38.77</v>
      </c>
      <c r="F74" s="45">
        <v>2.3767008E7</v>
      </c>
      <c r="G74" s="45">
        <v>0.13</v>
      </c>
    </row>
    <row r="75">
      <c r="A75" s="45" t="s">
        <v>356</v>
      </c>
      <c r="B75" s="45">
        <v>39.12</v>
      </c>
      <c r="C75" s="45">
        <v>39.31</v>
      </c>
      <c r="D75" s="45">
        <v>38.7</v>
      </c>
      <c r="E75" s="45">
        <v>38.72</v>
      </c>
      <c r="F75" s="45">
        <v>2.2605712E7</v>
      </c>
      <c r="G75" s="45">
        <v>-1.02</v>
      </c>
    </row>
    <row r="76">
      <c r="A76" s="45" t="s">
        <v>357</v>
      </c>
      <c r="B76" s="45">
        <v>38.53</v>
      </c>
      <c r="C76" s="45">
        <v>39.19</v>
      </c>
      <c r="D76" s="45">
        <v>38.5</v>
      </c>
      <c r="E76" s="45">
        <v>39.12</v>
      </c>
      <c r="F76" s="45">
        <v>3.6175903E7</v>
      </c>
      <c r="G76" s="45">
        <v>1.37</v>
      </c>
    </row>
    <row r="77">
      <c r="A77" s="45" t="s">
        <v>358</v>
      </c>
      <c r="B77" s="45">
        <v>38.4</v>
      </c>
      <c r="C77" s="45">
        <v>38.65</v>
      </c>
      <c r="D77" s="45">
        <v>38.21</v>
      </c>
      <c r="E77" s="45">
        <v>38.59</v>
      </c>
      <c r="F77" s="45">
        <v>2.3212328E7</v>
      </c>
      <c r="G77" s="45">
        <v>0.97</v>
      </c>
    </row>
    <row r="78">
      <c r="A78" s="45" t="s">
        <v>359</v>
      </c>
      <c r="B78" s="45">
        <v>38.5</v>
      </c>
      <c r="C78" s="45">
        <v>38.54</v>
      </c>
      <c r="D78" s="45">
        <v>38.14</v>
      </c>
      <c r="E78" s="45">
        <v>38.22</v>
      </c>
      <c r="F78" s="45">
        <v>1.6781181E7</v>
      </c>
      <c r="G78" s="45">
        <v>-0.55</v>
      </c>
    </row>
    <row r="79">
      <c r="A79" s="45" t="s">
        <v>360</v>
      </c>
      <c r="B79" s="45">
        <v>38.32</v>
      </c>
      <c r="C79" s="45">
        <v>38.735</v>
      </c>
      <c r="D79" s="45">
        <v>38.215</v>
      </c>
      <c r="E79" s="45">
        <v>38.43</v>
      </c>
      <c r="F79" s="45">
        <v>2.6868992E7</v>
      </c>
      <c r="G79" s="45">
        <v>0.58</v>
      </c>
    </row>
    <row r="80">
      <c r="A80" s="45" t="s">
        <v>361</v>
      </c>
      <c r="B80" s="45">
        <v>37.41</v>
      </c>
      <c r="C80" s="45">
        <v>38.44</v>
      </c>
      <c r="D80" s="45">
        <v>37.269</v>
      </c>
      <c r="E80" s="45">
        <v>38.21</v>
      </c>
      <c r="F80" s="45">
        <v>4.6310721E7</v>
      </c>
      <c r="G80" s="45">
        <v>2.11</v>
      </c>
    </row>
    <row r="81">
      <c r="A81" s="45" t="s">
        <v>362</v>
      </c>
      <c r="B81" s="45">
        <v>37.11</v>
      </c>
      <c r="C81" s="45">
        <v>37.5</v>
      </c>
      <c r="D81" s="45">
        <v>37.02</v>
      </c>
      <c r="E81" s="45">
        <v>37.42</v>
      </c>
      <c r="F81" s="45">
        <v>3.196586E7</v>
      </c>
      <c r="G81" s="45">
        <v>0.86</v>
      </c>
    </row>
    <row r="82">
      <c r="A82" s="45" t="s">
        <v>363</v>
      </c>
      <c r="B82" s="45">
        <v>36.41</v>
      </c>
      <c r="C82" s="45">
        <v>37.11</v>
      </c>
      <c r="D82" s="45">
        <v>36.39</v>
      </c>
      <c r="E82" s="45">
        <v>37.1</v>
      </c>
      <c r="F82" s="45">
        <v>4.7942685E7</v>
      </c>
      <c r="G82" s="45">
        <v>2.15</v>
      </c>
    </row>
    <row r="83">
      <c r="A83" s="45" t="s">
        <v>364</v>
      </c>
      <c r="B83" s="45">
        <v>36.6</v>
      </c>
      <c r="C83" s="45">
        <v>36.6</v>
      </c>
      <c r="D83" s="45">
        <v>36.22</v>
      </c>
      <c r="E83" s="45">
        <v>36.32</v>
      </c>
      <c r="F83" s="45">
        <v>1.7883392E7</v>
      </c>
      <c r="G83" s="45">
        <v>-0.63</v>
      </c>
    </row>
    <row r="84">
      <c r="A84" s="45" t="s">
        <v>365</v>
      </c>
      <c r="B84" s="45">
        <v>36.34</v>
      </c>
      <c r="C84" s="45">
        <v>36.67</v>
      </c>
      <c r="D84" s="45">
        <v>36.28</v>
      </c>
      <c r="E84" s="45">
        <v>36.55</v>
      </c>
      <c r="F84" s="45">
        <v>2.5730319E7</v>
      </c>
      <c r="G84" s="45">
        <v>0.8</v>
      </c>
    </row>
    <row r="85">
      <c r="A85" s="45" t="s">
        <v>366</v>
      </c>
      <c r="B85" s="45">
        <v>35.96</v>
      </c>
      <c r="C85" s="45">
        <v>36.43</v>
      </c>
      <c r="D85" s="45">
        <v>35.82</v>
      </c>
      <c r="E85" s="45">
        <v>36.26</v>
      </c>
      <c r="F85" s="45">
        <v>2.8283985E7</v>
      </c>
      <c r="G85" s="45">
        <v>1.45</v>
      </c>
    </row>
    <row r="86">
      <c r="A86" s="45" t="s">
        <v>367</v>
      </c>
      <c r="B86" s="45">
        <v>35.68</v>
      </c>
      <c r="C86" s="45">
        <v>35.8</v>
      </c>
      <c r="D86" s="45">
        <v>35.52</v>
      </c>
      <c r="E86" s="45">
        <v>35.74</v>
      </c>
      <c r="F86" s="45">
        <v>2.3044705E7</v>
      </c>
      <c r="G86" s="45">
        <v>0.42</v>
      </c>
    </row>
    <row r="87">
      <c r="A87" s="45" t="s">
        <v>368</v>
      </c>
      <c r="B87" s="45">
        <v>35.6</v>
      </c>
      <c r="C87" s="45">
        <v>35.76</v>
      </c>
      <c r="D87" s="45">
        <v>35.1</v>
      </c>
      <c r="E87" s="45">
        <v>35.59</v>
      </c>
      <c r="F87" s="45">
        <v>4.1048676E7</v>
      </c>
      <c r="G87" s="45">
        <v>-0.03</v>
      </c>
    </row>
    <row r="88">
      <c r="A88" s="45" t="s">
        <v>369</v>
      </c>
      <c r="B88" s="45">
        <v>36.6</v>
      </c>
      <c r="C88" s="45">
        <v>36.79</v>
      </c>
      <c r="D88" s="45">
        <v>35.58</v>
      </c>
      <c r="E88" s="45">
        <v>35.6</v>
      </c>
      <c r="F88" s="45">
        <v>4.861355E7</v>
      </c>
      <c r="G88" s="45">
        <v>-2.65</v>
      </c>
    </row>
    <row r="89">
      <c r="A89" s="45" t="s">
        <v>370</v>
      </c>
      <c r="B89" s="45">
        <v>37.13</v>
      </c>
      <c r="C89" s="45">
        <v>37.16</v>
      </c>
      <c r="D89" s="45">
        <v>36.53</v>
      </c>
      <c r="E89" s="45">
        <v>36.57</v>
      </c>
      <c r="F89" s="45">
        <v>2.8367264E7</v>
      </c>
      <c r="G89" s="45">
        <v>-1.4</v>
      </c>
    </row>
    <row r="90">
      <c r="A90" s="45" t="s">
        <v>371</v>
      </c>
      <c r="B90" s="45">
        <v>37.4</v>
      </c>
      <c r="C90" s="45">
        <v>37.43</v>
      </c>
      <c r="D90" s="45">
        <v>36.93</v>
      </c>
      <c r="E90" s="45">
        <v>37.09</v>
      </c>
      <c r="F90" s="45">
        <v>2.2803795E7</v>
      </c>
      <c r="G90" s="45">
        <v>-1.04</v>
      </c>
    </row>
    <row r="91">
      <c r="A91" s="45" t="s">
        <v>372</v>
      </c>
      <c r="B91" s="45">
        <v>37.59</v>
      </c>
      <c r="C91" s="45">
        <v>37.605</v>
      </c>
      <c r="D91" s="45">
        <v>37.42</v>
      </c>
      <c r="E91" s="45">
        <v>37.48</v>
      </c>
      <c r="F91" s="45">
        <v>1.2768799E7</v>
      </c>
      <c r="G91" s="45">
        <v>0.05</v>
      </c>
    </row>
    <row r="92">
      <c r="A92" s="45" t="s">
        <v>373</v>
      </c>
      <c r="B92" s="45">
        <v>37.74</v>
      </c>
      <c r="C92" s="45">
        <v>37.87</v>
      </c>
      <c r="D92" s="45">
        <v>37.45</v>
      </c>
      <c r="E92" s="45">
        <v>37.46</v>
      </c>
      <c r="F92" s="45">
        <v>2.0735303E7</v>
      </c>
      <c r="G92" s="45">
        <v>-0.56</v>
      </c>
    </row>
    <row r="93">
      <c r="A93" s="45" t="s">
        <v>374</v>
      </c>
      <c r="B93" s="45">
        <v>37.82</v>
      </c>
      <c r="C93" s="45">
        <v>37.82</v>
      </c>
      <c r="D93" s="45">
        <v>37.61</v>
      </c>
      <c r="E93" s="45">
        <v>37.67</v>
      </c>
      <c r="F93" s="45">
        <v>1.2431031E7</v>
      </c>
      <c r="G93" s="45">
        <v>-0.48</v>
      </c>
    </row>
    <row r="94">
      <c r="A94" s="45" t="s">
        <v>375</v>
      </c>
      <c r="B94" s="45">
        <v>37.75</v>
      </c>
      <c r="C94" s="45">
        <v>38.03</v>
      </c>
      <c r="D94" s="45">
        <v>37.75</v>
      </c>
      <c r="E94" s="45">
        <v>37.85</v>
      </c>
      <c r="F94" s="45">
        <v>9584910.0</v>
      </c>
      <c r="G94" s="45">
        <v>-0.24</v>
      </c>
    </row>
    <row r="95">
      <c r="A95" s="45" t="s">
        <v>376</v>
      </c>
      <c r="B95" s="45">
        <v>38.0</v>
      </c>
      <c r="C95" s="45">
        <v>38.07</v>
      </c>
      <c r="D95" s="45">
        <v>37.75</v>
      </c>
      <c r="E95" s="45">
        <v>37.94</v>
      </c>
      <c r="F95" s="45">
        <v>1.0124818E7</v>
      </c>
      <c r="G95" s="45">
        <v>-0.13</v>
      </c>
    </row>
    <row r="96">
      <c r="A96" s="45" t="s">
        <v>377</v>
      </c>
      <c r="B96" s="45">
        <v>37.82</v>
      </c>
      <c r="C96" s="45">
        <v>38.13</v>
      </c>
      <c r="D96" s="45">
        <v>37.76</v>
      </c>
      <c r="E96" s="45">
        <v>37.99</v>
      </c>
      <c r="F96" s="45">
        <v>1.4187523E7</v>
      </c>
      <c r="G96" s="45">
        <v>0.82</v>
      </c>
    </row>
    <row r="97">
      <c r="A97" s="45" t="s">
        <v>378</v>
      </c>
      <c r="B97" s="45">
        <v>37.96</v>
      </c>
      <c r="C97" s="45">
        <v>37.975</v>
      </c>
      <c r="D97" s="45">
        <v>37.635</v>
      </c>
      <c r="E97" s="45">
        <v>37.68</v>
      </c>
      <c r="F97" s="45">
        <v>1.0939182E7</v>
      </c>
      <c r="G97" s="45">
        <v>-0.63</v>
      </c>
    </row>
    <row r="98">
      <c r="A98" s="45" t="s">
        <v>379</v>
      </c>
      <c r="B98" s="45">
        <v>37.85</v>
      </c>
      <c r="C98" s="45">
        <v>38.075</v>
      </c>
      <c r="D98" s="45">
        <v>37.85</v>
      </c>
      <c r="E98" s="45">
        <v>37.92</v>
      </c>
      <c r="F98" s="45">
        <v>1.9934874E7</v>
      </c>
      <c r="G98" s="45">
        <v>-0.16</v>
      </c>
    </row>
    <row r="99">
      <c r="A99" s="45" t="s">
        <v>380</v>
      </c>
      <c r="B99" s="45">
        <v>37.69</v>
      </c>
      <c r="C99" s="45">
        <v>37.99</v>
      </c>
      <c r="D99" s="45">
        <v>37.56</v>
      </c>
      <c r="E99" s="45">
        <v>37.98</v>
      </c>
      <c r="F99" s="45">
        <v>1.4736024E7</v>
      </c>
      <c r="G99" s="45">
        <v>1.06</v>
      </c>
    </row>
    <row r="100">
      <c r="A100" s="45" t="s">
        <v>381</v>
      </c>
      <c r="B100" s="45">
        <v>37.49</v>
      </c>
      <c r="C100" s="45">
        <v>37.885</v>
      </c>
      <c r="D100" s="45">
        <v>37.405</v>
      </c>
      <c r="E100" s="45">
        <v>37.58</v>
      </c>
      <c r="F100" s="45">
        <v>1.7308585E7</v>
      </c>
      <c r="G100" s="45">
        <v>0.56</v>
      </c>
    </row>
    <row r="101">
      <c r="A101" s="45" t="s">
        <v>382</v>
      </c>
      <c r="B101" s="45">
        <v>37.5</v>
      </c>
      <c r="C101" s="45">
        <v>37.61</v>
      </c>
      <c r="D101" s="45">
        <v>37.2</v>
      </c>
      <c r="E101" s="45">
        <v>37.37</v>
      </c>
      <c r="F101" s="45">
        <v>2.3015932E7</v>
      </c>
      <c r="G101" s="45">
        <v>-0.61</v>
      </c>
    </row>
    <row r="102">
      <c r="A102" s="45" t="s">
        <v>383</v>
      </c>
      <c r="B102" s="45">
        <v>38.16</v>
      </c>
      <c r="C102" s="45">
        <v>38.215</v>
      </c>
      <c r="D102" s="45">
        <v>37.58</v>
      </c>
      <c r="E102" s="45">
        <v>37.6</v>
      </c>
      <c r="F102" s="45">
        <v>2.1988976E7</v>
      </c>
      <c r="G102" s="45">
        <v>-1.65</v>
      </c>
    </row>
    <row r="103">
      <c r="A103" s="45" t="s">
        <v>384</v>
      </c>
      <c r="B103" s="45">
        <v>38.16</v>
      </c>
      <c r="C103" s="45">
        <v>38.34</v>
      </c>
      <c r="D103" s="45">
        <v>37.96</v>
      </c>
      <c r="E103" s="45">
        <v>38.23</v>
      </c>
      <c r="F103" s="45">
        <v>1.4973321E7</v>
      </c>
      <c r="G103" s="45">
        <v>0.18</v>
      </c>
    </row>
    <row r="104">
      <c r="A104" s="45" t="s">
        <v>385</v>
      </c>
      <c r="B104" s="45">
        <v>38.5</v>
      </c>
      <c r="C104" s="45">
        <v>38.55</v>
      </c>
      <c r="D104" s="45">
        <v>38.01</v>
      </c>
      <c r="E104" s="45">
        <v>38.16</v>
      </c>
      <c r="F104" s="45">
        <v>1.4820094E7</v>
      </c>
      <c r="G104" s="45">
        <v>-0.88</v>
      </c>
    </row>
    <row r="105">
      <c r="A105" s="45" t="s">
        <v>386</v>
      </c>
      <c r="B105" s="45">
        <v>38.24</v>
      </c>
      <c r="C105" s="45">
        <v>38.56</v>
      </c>
      <c r="D105" s="45">
        <v>38.18</v>
      </c>
      <c r="E105" s="45">
        <v>38.5</v>
      </c>
      <c r="F105" s="45">
        <v>1.7162498E7</v>
      </c>
      <c r="G105" s="45">
        <v>1.05</v>
      </c>
    </row>
    <row r="106">
      <c r="A106" s="45" t="s">
        <v>387</v>
      </c>
      <c r="B106" s="45">
        <v>38.3</v>
      </c>
      <c r="C106" s="45">
        <v>38.34</v>
      </c>
      <c r="D106" s="45">
        <v>38.07</v>
      </c>
      <c r="E106" s="45">
        <v>38.1</v>
      </c>
      <c r="F106" s="45">
        <v>1.3278974E7</v>
      </c>
      <c r="G106" s="45">
        <v>-0.24</v>
      </c>
    </row>
    <row r="107">
      <c r="A107" s="45" t="s">
        <v>388</v>
      </c>
      <c r="B107" s="45">
        <v>38.27</v>
      </c>
      <c r="C107" s="45">
        <v>38.54</v>
      </c>
      <c r="D107" s="45">
        <v>38.18</v>
      </c>
      <c r="E107" s="45">
        <v>38.19</v>
      </c>
      <c r="F107" s="45">
        <v>2.130325E7</v>
      </c>
      <c r="G107" s="45">
        <v>-0.44</v>
      </c>
    </row>
    <row r="108">
      <c r="A108" s="45" t="s">
        <v>389</v>
      </c>
      <c r="B108" s="45">
        <v>38.2</v>
      </c>
      <c r="C108" s="45">
        <v>38.395</v>
      </c>
      <c r="D108" s="45">
        <v>38.06</v>
      </c>
      <c r="E108" s="45">
        <v>38.36</v>
      </c>
      <c r="F108" s="45">
        <v>1.9705681E7</v>
      </c>
      <c r="G108" s="45">
        <v>0.0</v>
      </c>
    </row>
    <row r="109">
      <c r="A109" s="45" t="s">
        <v>390</v>
      </c>
      <c r="B109" s="45">
        <v>38.56</v>
      </c>
      <c r="C109" s="45">
        <v>38.745</v>
      </c>
      <c r="D109" s="45">
        <v>38.27</v>
      </c>
      <c r="E109" s="45">
        <v>38.36</v>
      </c>
      <c r="F109" s="45">
        <v>1.5432038E7</v>
      </c>
      <c r="G109" s="45">
        <v>-0.42</v>
      </c>
    </row>
    <row r="110">
      <c r="A110" s="45" t="s">
        <v>391</v>
      </c>
      <c r="B110" s="45">
        <v>38.44</v>
      </c>
      <c r="C110" s="45">
        <v>38.64</v>
      </c>
      <c r="D110" s="45">
        <v>38.37</v>
      </c>
      <c r="E110" s="45">
        <v>38.52</v>
      </c>
      <c r="F110" s="45">
        <v>1.6823917E7</v>
      </c>
      <c r="G110" s="45">
        <v>0.23</v>
      </c>
    </row>
    <row r="111">
      <c r="A111" s="45" t="s">
        <v>392</v>
      </c>
      <c r="B111" s="45">
        <v>38.44</v>
      </c>
      <c r="C111" s="45">
        <v>38.52</v>
      </c>
      <c r="D111" s="45">
        <v>38.04</v>
      </c>
      <c r="E111" s="45">
        <v>38.43</v>
      </c>
      <c r="F111" s="45">
        <v>1.6312395E7</v>
      </c>
      <c r="G111" s="45">
        <v>0.39</v>
      </c>
    </row>
    <row r="112">
      <c r="A112" s="45" t="s">
        <v>393</v>
      </c>
      <c r="B112" s="45">
        <v>38.23</v>
      </c>
      <c r="C112" s="45">
        <v>38.5</v>
      </c>
      <c r="D112" s="45">
        <v>38.15</v>
      </c>
      <c r="E112" s="45">
        <v>38.28</v>
      </c>
      <c r="F112" s="45">
        <v>1.8848289E7</v>
      </c>
      <c r="G112" s="45">
        <v>0.03</v>
      </c>
    </row>
    <row r="113">
      <c r="A113" s="45" t="s">
        <v>394</v>
      </c>
      <c r="B113" s="45">
        <v>38.98</v>
      </c>
      <c r="C113" s="45">
        <v>38.99</v>
      </c>
      <c r="D113" s="45">
        <v>38.04</v>
      </c>
      <c r="E113" s="45">
        <v>38.27</v>
      </c>
      <c r="F113" s="45">
        <v>3.4609944E7</v>
      </c>
      <c r="G113" s="45">
        <v>-1.57</v>
      </c>
    </row>
    <row r="114">
      <c r="A114" s="45" t="s">
        <v>395</v>
      </c>
      <c r="B114" s="45">
        <v>39.25</v>
      </c>
      <c r="C114" s="45">
        <v>39.27</v>
      </c>
      <c r="D114" s="45">
        <v>38.71</v>
      </c>
      <c r="E114" s="45">
        <v>38.88</v>
      </c>
      <c r="F114" s="45">
        <v>2.9374175E7</v>
      </c>
      <c r="G114" s="45">
        <v>-0.31</v>
      </c>
    </row>
    <row r="115">
      <c r="A115" s="45" t="s">
        <v>396</v>
      </c>
      <c r="B115" s="45">
        <v>38.97</v>
      </c>
      <c r="C115" s="45">
        <v>39.13</v>
      </c>
      <c r="D115" s="45">
        <v>38.715</v>
      </c>
      <c r="E115" s="45">
        <v>39.0</v>
      </c>
      <c r="F115" s="45">
        <v>2.8474889E7</v>
      </c>
      <c r="G115" s="45">
        <v>0.0</v>
      </c>
    </row>
    <row r="116">
      <c r="A116" s="45" t="s">
        <v>397</v>
      </c>
      <c r="B116" s="45">
        <v>39.25</v>
      </c>
      <c r="C116" s="45">
        <v>39.67</v>
      </c>
      <c r="D116" s="45">
        <v>38.83</v>
      </c>
      <c r="E116" s="45">
        <v>39.0</v>
      </c>
      <c r="F116" s="45">
        <v>3.6012182E7</v>
      </c>
      <c r="G116" s="45">
        <v>-1.04</v>
      </c>
    </row>
    <row r="117">
      <c r="A117" s="45" t="s">
        <v>398</v>
      </c>
      <c r="B117" s="45">
        <v>38.2</v>
      </c>
      <c r="C117" s="45">
        <v>39.5</v>
      </c>
      <c r="D117" s="45">
        <v>38.2</v>
      </c>
      <c r="E117" s="45">
        <v>39.41</v>
      </c>
      <c r="F117" s="45">
        <v>6.198587E7</v>
      </c>
      <c r="G117" s="45">
        <v>3.63</v>
      </c>
    </row>
    <row r="118">
      <c r="A118" s="45" t="s">
        <v>399</v>
      </c>
      <c r="B118" s="45">
        <v>37.42</v>
      </c>
      <c r="C118" s="45">
        <v>38.1</v>
      </c>
      <c r="D118" s="45">
        <v>37.4</v>
      </c>
      <c r="E118" s="45">
        <v>38.03</v>
      </c>
      <c r="F118" s="45">
        <v>7.2422804E7</v>
      </c>
      <c r="G118" s="45">
        <v>5.0</v>
      </c>
    </row>
    <row r="119">
      <c r="A119" s="45" t="s">
        <v>400</v>
      </c>
      <c r="B119" s="45">
        <v>36.29</v>
      </c>
      <c r="C119" s="45">
        <v>36.5</v>
      </c>
      <c r="D119" s="45">
        <v>36.13</v>
      </c>
      <c r="E119" s="45">
        <v>36.22</v>
      </c>
      <c r="F119" s="45">
        <v>2.9432199E7</v>
      </c>
      <c r="G119" s="45">
        <v>-0.03</v>
      </c>
    </row>
    <row r="120">
      <c r="A120" s="45" t="s">
        <v>401</v>
      </c>
      <c r="B120" s="45">
        <v>36.51</v>
      </c>
      <c r="C120" s="45">
        <v>36.55</v>
      </c>
      <c r="D120" s="45">
        <v>36.18</v>
      </c>
      <c r="E120" s="45">
        <v>36.23</v>
      </c>
      <c r="F120" s="45">
        <v>2.2403192E7</v>
      </c>
      <c r="G120" s="45">
        <v>-0.77</v>
      </c>
    </row>
    <row r="121">
      <c r="A121" s="45" t="s">
        <v>402</v>
      </c>
      <c r="B121" s="45">
        <v>36.42</v>
      </c>
      <c r="C121" s="45">
        <v>36.61</v>
      </c>
      <c r="D121" s="45">
        <v>36.255</v>
      </c>
      <c r="E121" s="45">
        <v>36.51</v>
      </c>
      <c r="F121" s="45">
        <v>2.014993E7</v>
      </c>
      <c r="G121" s="45">
        <v>-0.03</v>
      </c>
    </row>
    <row r="122">
      <c r="A122" s="45" t="s">
        <v>403</v>
      </c>
      <c r="B122" s="45">
        <v>36.33</v>
      </c>
      <c r="C122" s="45">
        <v>36.72</v>
      </c>
      <c r="D122" s="45">
        <v>36.16</v>
      </c>
      <c r="E122" s="45">
        <v>36.52</v>
      </c>
      <c r="F122" s="45">
        <v>3.1891758E7</v>
      </c>
      <c r="G122" s="45">
        <v>1.08</v>
      </c>
    </row>
    <row r="123">
      <c r="A123" s="45" t="s">
        <v>404</v>
      </c>
      <c r="B123" s="45">
        <v>36.03</v>
      </c>
      <c r="C123" s="45">
        <v>36.13</v>
      </c>
      <c r="D123" s="45">
        <v>35.81</v>
      </c>
      <c r="E123" s="45">
        <v>36.13</v>
      </c>
      <c r="F123" s="45">
        <v>2.626691E7</v>
      </c>
      <c r="G123" s="45">
        <v>0.39</v>
      </c>
    </row>
    <row r="124">
      <c r="A124" s="45" t="s">
        <v>405</v>
      </c>
      <c r="B124" s="45">
        <v>36.43</v>
      </c>
      <c r="C124" s="45">
        <v>36.43</v>
      </c>
      <c r="D124" s="45">
        <v>35.87</v>
      </c>
      <c r="E124" s="45">
        <v>35.99</v>
      </c>
      <c r="F124" s="45">
        <v>2.9144803E7</v>
      </c>
      <c r="G124" s="45">
        <v>-1.1</v>
      </c>
    </row>
    <row r="125">
      <c r="A125" s="45" t="s">
        <v>406</v>
      </c>
      <c r="B125" s="45">
        <v>36.32</v>
      </c>
      <c r="C125" s="45">
        <v>36.45</v>
      </c>
      <c r="D125" s="45">
        <v>36.25</v>
      </c>
      <c r="E125" s="45">
        <v>36.39</v>
      </c>
      <c r="F125" s="45">
        <v>2.0543891E7</v>
      </c>
      <c r="G125" s="45">
        <v>0.25</v>
      </c>
    </row>
    <row r="126">
      <c r="A126" s="45" t="s">
        <v>407</v>
      </c>
      <c r="B126" s="45">
        <v>36.23</v>
      </c>
      <c r="C126" s="45">
        <v>36.38</v>
      </c>
      <c r="D126" s="45">
        <v>36.17</v>
      </c>
      <c r="E126" s="45">
        <v>36.3</v>
      </c>
      <c r="F126" s="45">
        <v>2.3559891E7</v>
      </c>
      <c r="G126" s="45">
        <v>0.25</v>
      </c>
    </row>
    <row r="127">
      <c r="A127" s="45" t="s">
        <v>408</v>
      </c>
      <c r="B127" s="45">
        <v>36.54</v>
      </c>
      <c r="C127" s="45">
        <v>36.6</v>
      </c>
      <c r="D127" s="45">
        <v>36.19</v>
      </c>
      <c r="E127" s="45">
        <v>36.21</v>
      </c>
      <c r="F127" s="45">
        <v>3.0225265E7</v>
      </c>
      <c r="G127" s="45">
        <v>-1.68</v>
      </c>
    </row>
    <row r="128">
      <c r="A128" s="45" t="s">
        <v>409</v>
      </c>
      <c r="B128" s="45">
        <v>36.75</v>
      </c>
      <c r="C128" s="45">
        <v>36.9</v>
      </c>
      <c r="D128" s="45">
        <v>36.61</v>
      </c>
      <c r="E128" s="45">
        <v>36.83</v>
      </c>
      <c r="F128" s="45">
        <v>1.7486045E7</v>
      </c>
      <c r="G128" s="45">
        <v>0.63</v>
      </c>
    </row>
    <row r="129">
      <c r="A129" s="45" t="s">
        <v>410</v>
      </c>
      <c r="B129" s="45">
        <v>36.83</v>
      </c>
      <c r="C129" s="45">
        <v>36.86</v>
      </c>
      <c r="D129" s="45">
        <v>36.54</v>
      </c>
      <c r="E129" s="45">
        <v>36.6</v>
      </c>
      <c r="F129" s="45">
        <v>2.1585724E7</v>
      </c>
      <c r="G129" s="45">
        <v>-0.62</v>
      </c>
    </row>
    <row r="130">
      <c r="A130" s="45" t="s">
        <v>411</v>
      </c>
      <c r="B130" s="45">
        <v>36.96</v>
      </c>
      <c r="C130" s="45">
        <v>37.08</v>
      </c>
      <c r="D130" s="45">
        <v>36.82</v>
      </c>
      <c r="E130" s="45">
        <v>36.83</v>
      </c>
      <c r="F130" s="45">
        <v>2.2774749E7</v>
      </c>
      <c r="G130" s="45">
        <v>-0.41</v>
      </c>
    </row>
    <row r="131">
      <c r="A131" s="45" t="s">
        <v>412</v>
      </c>
      <c r="B131" s="45">
        <v>37.18</v>
      </c>
      <c r="C131" s="45">
        <v>37.23</v>
      </c>
      <c r="D131" s="45">
        <v>36.82</v>
      </c>
      <c r="E131" s="45">
        <v>36.98</v>
      </c>
      <c r="F131" s="45">
        <v>2.0838817E7</v>
      </c>
      <c r="G131" s="45">
        <v>-0.54</v>
      </c>
    </row>
    <row r="132">
      <c r="A132" s="45" t="s">
        <v>413</v>
      </c>
      <c r="B132" s="45">
        <v>37.59</v>
      </c>
      <c r="C132" s="45">
        <v>37.695</v>
      </c>
      <c r="D132" s="45">
        <v>37.18</v>
      </c>
      <c r="E132" s="45">
        <v>37.18</v>
      </c>
      <c r="F132" s="45">
        <v>2.080539E7</v>
      </c>
      <c r="G132" s="45">
        <v>-2.47</v>
      </c>
    </row>
    <row r="133">
      <c r="A133" s="45" t="s">
        <v>414</v>
      </c>
      <c r="B133" s="45">
        <v>38.11</v>
      </c>
      <c r="C133" s="45">
        <v>38.21</v>
      </c>
      <c r="D133" s="45">
        <v>37.85</v>
      </c>
      <c r="E133" s="45">
        <v>38.12</v>
      </c>
      <c r="F133" s="45">
        <v>2.0077924E7</v>
      </c>
      <c r="G133" s="45">
        <v>0.03</v>
      </c>
    </row>
    <row r="134">
      <c r="A134" s="45" t="s">
        <v>415</v>
      </c>
      <c r="B134" s="45">
        <v>37.84</v>
      </c>
      <c r="C134" s="45">
        <v>38.13</v>
      </c>
      <c r="D134" s="45">
        <v>37.785</v>
      </c>
      <c r="E134" s="45">
        <v>38.11</v>
      </c>
      <c r="F134" s="45">
        <v>1.1124346E7</v>
      </c>
      <c r="G134" s="45">
        <v>1.01</v>
      </c>
    </row>
    <row r="135">
      <c r="A135" s="45" t="s">
        <v>416</v>
      </c>
      <c r="B135" s="45">
        <v>37.73</v>
      </c>
      <c r="C135" s="45">
        <v>37.87</v>
      </c>
      <c r="D135" s="45">
        <v>37.54</v>
      </c>
      <c r="E135" s="45">
        <v>37.73</v>
      </c>
      <c r="F135" s="45">
        <v>2.2539768E7</v>
      </c>
      <c r="G135" s="45">
        <v>0.29</v>
      </c>
    </row>
    <row r="136">
      <c r="A136" s="45" t="s">
        <v>417</v>
      </c>
      <c r="B136" s="45">
        <v>37.87</v>
      </c>
      <c r="C136" s="45">
        <v>37.98</v>
      </c>
      <c r="D136" s="45">
        <v>37.62</v>
      </c>
      <c r="E136" s="45">
        <v>37.62</v>
      </c>
      <c r="F136" s="45">
        <v>2.3717195E7</v>
      </c>
      <c r="G136" s="45">
        <v>-0.84</v>
      </c>
    </row>
    <row r="137">
      <c r="A137" s="45" t="s">
        <v>418</v>
      </c>
      <c r="B137" s="45">
        <v>37.88</v>
      </c>
      <c r="C137" s="45">
        <v>38.065</v>
      </c>
      <c r="D137" s="45">
        <v>37.78</v>
      </c>
      <c r="E137" s="45">
        <v>37.94</v>
      </c>
      <c r="F137" s="45">
        <v>2.0345136E7</v>
      </c>
      <c r="G137" s="45">
        <v>0.64</v>
      </c>
    </row>
    <row r="138">
      <c r="A138" s="45" t="s">
        <v>419</v>
      </c>
      <c r="B138" s="45">
        <v>37.84</v>
      </c>
      <c r="C138" s="45">
        <v>37.88</v>
      </c>
      <c r="D138" s="45">
        <v>37.6</v>
      </c>
      <c r="E138" s="45">
        <v>37.7</v>
      </c>
      <c r="F138" s="45">
        <v>1.9858483E7</v>
      </c>
      <c r="G138" s="45">
        <v>-1.18</v>
      </c>
    </row>
    <row r="139">
      <c r="A139" s="45" t="s">
        <v>420</v>
      </c>
      <c r="B139" s="45">
        <v>37.94</v>
      </c>
      <c r="C139" s="45">
        <v>38.28</v>
      </c>
      <c r="D139" s="45">
        <v>37.86</v>
      </c>
      <c r="E139" s="45">
        <v>38.15</v>
      </c>
      <c r="F139" s="45">
        <v>1.8403775E7</v>
      </c>
      <c r="G139" s="45">
        <v>0.53</v>
      </c>
    </row>
    <row r="140">
      <c r="A140" s="45" t="s">
        <v>421</v>
      </c>
      <c r="B140" s="45">
        <v>38.16</v>
      </c>
      <c r="C140" s="45">
        <v>38.16</v>
      </c>
      <c r="D140" s="45">
        <v>37.82</v>
      </c>
      <c r="E140" s="45">
        <v>37.95</v>
      </c>
      <c r="F140" s="45">
        <v>2.2905534E7</v>
      </c>
      <c r="G140" s="45">
        <v>-0.39</v>
      </c>
    </row>
    <row r="141">
      <c r="A141" s="45" t="s">
        <v>422</v>
      </c>
      <c r="B141" s="45">
        <v>38.19</v>
      </c>
      <c r="C141" s="45">
        <v>38.35</v>
      </c>
      <c r="D141" s="45">
        <v>37.965</v>
      </c>
      <c r="E141" s="45">
        <v>38.1</v>
      </c>
      <c r="F141" s="45">
        <v>1.619886E7</v>
      </c>
      <c r="G141" s="45">
        <v>-0.13</v>
      </c>
    </row>
    <row r="142">
      <c r="A142" s="45" t="s">
        <v>423</v>
      </c>
      <c r="B142" s="45">
        <v>38.64</v>
      </c>
      <c r="C142" s="45">
        <v>38.67</v>
      </c>
      <c r="D142" s="45">
        <v>37.85</v>
      </c>
      <c r="E142" s="45">
        <v>38.15</v>
      </c>
      <c r="F142" s="45">
        <v>2.4583085E7</v>
      </c>
      <c r="G142" s="45">
        <v>-1.32</v>
      </c>
    </row>
    <row r="143">
      <c r="A143" s="45" t="s">
        <v>424</v>
      </c>
      <c r="B143" s="45">
        <v>38.77</v>
      </c>
      <c r="C143" s="45">
        <v>38.92</v>
      </c>
      <c r="D143" s="45">
        <v>38.6</v>
      </c>
      <c r="E143" s="45">
        <v>38.66</v>
      </c>
      <c r="F143" s="45">
        <v>2.1738797E7</v>
      </c>
      <c r="G143" s="45">
        <v>-0.64</v>
      </c>
    </row>
    <row r="144">
      <c r="A144" s="45" t="s">
        <v>425</v>
      </c>
      <c r="B144" s="45">
        <v>38.98</v>
      </c>
      <c r="C144" s="45">
        <v>38.98</v>
      </c>
      <c r="D144" s="45">
        <v>38.685</v>
      </c>
      <c r="E144" s="45">
        <v>38.91</v>
      </c>
      <c r="F144" s="45">
        <v>2.0955494E7</v>
      </c>
      <c r="G144" s="45">
        <v>-0.13</v>
      </c>
    </row>
    <row r="145">
      <c r="A145" s="45" t="s">
        <v>426</v>
      </c>
      <c r="B145" s="45">
        <v>38.97</v>
      </c>
      <c r="C145" s="45">
        <v>39.0</v>
      </c>
      <c r="D145" s="45">
        <v>38.66</v>
      </c>
      <c r="E145" s="45">
        <v>38.96</v>
      </c>
      <c r="F145" s="45">
        <v>2.9734739E7</v>
      </c>
      <c r="G145" s="45">
        <v>0.31</v>
      </c>
    </row>
    <row r="146">
      <c r="A146" s="45" t="s">
        <v>427</v>
      </c>
      <c r="B146" s="45">
        <v>38.67</v>
      </c>
      <c r="C146" s="45">
        <v>38.9</v>
      </c>
      <c r="D146" s="45">
        <v>38.64</v>
      </c>
      <c r="E146" s="45">
        <v>38.84</v>
      </c>
      <c r="F146" s="45">
        <v>1.6685956E7</v>
      </c>
      <c r="G146" s="45">
        <v>0.31</v>
      </c>
    </row>
    <row r="147">
      <c r="A147" s="45" t="s">
        <v>428</v>
      </c>
      <c r="B147" s="45">
        <v>38.79</v>
      </c>
      <c r="C147" s="45">
        <v>38.81</v>
      </c>
      <c r="D147" s="45">
        <v>38.5</v>
      </c>
      <c r="E147" s="45">
        <v>38.72</v>
      </c>
      <c r="F147" s="45">
        <v>1.6351159E7</v>
      </c>
      <c r="G147" s="45">
        <v>0.1</v>
      </c>
    </row>
    <row r="148">
      <c r="A148" s="45" t="s">
        <v>429</v>
      </c>
      <c r="B148" s="45">
        <v>39.01</v>
      </c>
      <c r="C148" s="45">
        <v>39.01</v>
      </c>
      <c r="D148" s="45">
        <v>38.58</v>
      </c>
      <c r="E148" s="45">
        <v>38.68</v>
      </c>
      <c r="F148" s="45">
        <v>1.8840679E7</v>
      </c>
      <c r="G148" s="45">
        <v>-1.0</v>
      </c>
    </row>
    <row r="149">
      <c r="A149" s="45" t="s">
        <v>430</v>
      </c>
      <c r="B149" s="45">
        <v>38.8</v>
      </c>
      <c r="C149" s="45">
        <v>39.37</v>
      </c>
      <c r="D149" s="45">
        <v>38.8</v>
      </c>
      <c r="E149" s="45">
        <v>39.07</v>
      </c>
      <c r="F149" s="45">
        <v>2.2779917E7</v>
      </c>
      <c r="G149" s="45">
        <v>0.72</v>
      </c>
    </row>
    <row r="150">
      <c r="A150" s="45" t="s">
        <v>431</v>
      </c>
      <c r="B150" s="45">
        <v>38.63</v>
      </c>
      <c r="C150" s="45">
        <v>38.8</v>
      </c>
      <c r="D150" s="45">
        <v>38.551</v>
      </c>
      <c r="E150" s="45">
        <v>38.79</v>
      </c>
      <c r="F150" s="45">
        <v>1.8396857E7</v>
      </c>
      <c r="G150" s="45">
        <v>0.75</v>
      </c>
    </row>
    <row r="151">
      <c r="A151" s="45" t="s">
        <v>432</v>
      </c>
      <c r="B151" s="45">
        <v>38.81</v>
      </c>
      <c r="C151" s="45">
        <v>38.84</v>
      </c>
      <c r="D151" s="45">
        <v>38.42</v>
      </c>
      <c r="E151" s="45">
        <v>38.5</v>
      </c>
      <c r="F151" s="45">
        <v>2.0270948E7</v>
      </c>
      <c r="G151" s="45">
        <v>-0.67</v>
      </c>
    </row>
    <row r="152">
      <c r="A152" s="45" t="s">
        <v>433</v>
      </c>
      <c r="B152" s="45">
        <v>38.85</v>
      </c>
      <c r="C152" s="45">
        <v>38.87</v>
      </c>
      <c r="D152" s="45">
        <v>38.54</v>
      </c>
      <c r="E152" s="45">
        <v>38.76</v>
      </c>
      <c r="F152" s="45">
        <v>1.6429256E7</v>
      </c>
      <c r="G152" s="45">
        <v>0.08</v>
      </c>
    </row>
    <row r="153">
      <c r="A153" s="45" t="s">
        <v>434</v>
      </c>
      <c r="B153" s="45">
        <v>38.78</v>
      </c>
      <c r="C153" s="45">
        <v>38.92</v>
      </c>
      <c r="D153" s="45">
        <v>38.65</v>
      </c>
      <c r="E153" s="45">
        <v>38.73</v>
      </c>
      <c r="F153" s="45">
        <v>1.6218015E7</v>
      </c>
      <c r="G153" s="45">
        <v>-0.21</v>
      </c>
    </row>
    <row r="154">
      <c r="A154" s="45" t="s">
        <v>435</v>
      </c>
      <c r="B154" s="45">
        <v>38.81</v>
      </c>
      <c r="C154" s="45">
        <v>38.86</v>
      </c>
      <c r="D154" s="45">
        <v>38.57</v>
      </c>
      <c r="E154" s="45">
        <v>38.81</v>
      </c>
      <c r="F154" s="45">
        <v>1.3815907E7</v>
      </c>
      <c r="G154" s="45">
        <v>-0.15</v>
      </c>
    </row>
    <row r="155">
      <c r="A155" s="45" t="s">
        <v>436</v>
      </c>
      <c r="B155" s="45">
        <v>39.0</v>
      </c>
      <c r="C155" s="45">
        <v>39.08</v>
      </c>
      <c r="D155" s="45">
        <v>38.76</v>
      </c>
      <c r="E155" s="45">
        <v>38.87</v>
      </c>
      <c r="F155" s="45">
        <v>1.8528741E7</v>
      </c>
      <c r="G155" s="45">
        <v>0.0</v>
      </c>
    </row>
    <row r="156">
      <c r="A156" s="45" t="s">
        <v>437</v>
      </c>
      <c r="B156" s="45">
        <v>38.68</v>
      </c>
      <c r="C156" s="45">
        <v>38.89</v>
      </c>
      <c r="D156" s="45">
        <v>38.52</v>
      </c>
      <c r="E156" s="45">
        <v>38.87</v>
      </c>
      <c r="F156" s="45">
        <v>1.7691212E7</v>
      </c>
      <c r="G156" s="45">
        <v>0.88</v>
      </c>
    </row>
    <row r="157">
      <c r="A157" s="45" t="s">
        <v>438</v>
      </c>
      <c r="B157" s="45">
        <v>38.65</v>
      </c>
      <c r="C157" s="45">
        <v>38.87</v>
      </c>
      <c r="D157" s="45">
        <v>38.51</v>
      </c>
      <c r="E157" s="45">
        <v>38.53</v>
      </c>
      <c r="F157" s="45">
        <v>2.4040413E7</v>
      </c>
      <c r="G157" s="45">
        <v>-0.05</v>
      </c>
    </row>
    <row r="158">
      <c r="A158" s="45" t="s">
        <v>439</v>
      </c>
      <c r="B158" s="45">
        <v>38.19</v>
      </c>
      <c r="C158" s="45">
        <v>38.68</v>
      </c>
      <c r="D158" s="45">
        <v>38.19</v>
      </c>
      <c r="E158" s="45">
        <v>38.55</v>
      </c>
      <c r="F158" s="45">
        <v>2.0523997E7</v>
      </c>
      <c r="G158" s="45">
        <v>1.13</v>
      </c>
    </row>
    <row r="159">
      <c r="A159" s="45" t="s">
        <v>440</v>
      </c>
      <c r="B159" s="45">
        <v>38.21</v>
      </c>
      <c r="C159" s="45">
        <v>38.25</v>
      </c>
      <c r="D159" s="45">
        <v>38.01</v>
      </c>
      <c r="E159" s="45">
        <v>38.12</v>
      </c>
      <c r="F159" s="45">
        <v>1.3725843E7</v>
      </c>
      <c r="G159" s="45">
        <v>-0.29</v>
      </c>
    </row>
    <row r="160">
      <c r="A160" s="45" t="s">
        <v>441</v>
      </c>
      <c r="B160" s="45">
        <v>38.12</v>
      </c>
      <c r="C160" s="45">
        <v>38.34</v>
      </c>
      <c r="D160" s="45">
        <v>38.11</v>
      </c>
      <c r="E160" s="45">
        <v>38.23</v>
      </c>
      <c r="F160" s="45">
        <v>1.4892549E7</v>
      </c>
      <c r="G160" s="45">
        <v>0.21</v>
      </c>
    </row>
    <row r="161">
      <c r="A161" s="45" t="s">
        <v>442</v>
      </c>
      <c r="B161" s="45">
        <v>38.31</v>
      </c>
      <c r="C161" s="45">
        <v>38.36</v>
      </c>
      <c r="D161" s="45">
        <v>38.08</v>
      </c>
      <c r="E161" s="45">
        <v>38.15</v>
      </c>
      <c r="F161" s="45">
        <v>1.5645546E7</v>
      </c>
      <c r="G161" s="45">
        <v>-0.42</v>
      </c>
    </row>
    <row r="162">
      <c r="A162" s="45" t="s">
        <v>443</v>
      </c>
      <c r="B162" s="45">
        <v>38.26</v>
      </c>
      <c r="C162" s="45">
        <v>38.415</v>
      </c>
      <c r="D162" s="45">
        <v>38.21</v>
      </c>
      <c r="E162" s="45">
        <v>38.31</v>
      </c>
      <c r="F162" s="45">
        <v>1.3533272E7</v>
      </c>
      <c r="G162" s="45">
        <v>0.16</v>
      </c>
    </row>
    <row r="163">
      <c r="A163" s="45" t="s">
        <v>444</v>
      </c>
      <c r="B163" s="45">
        <v>38.24</v>
      </c>
      <c r="C163" s="45">
        <v>38.35</v>
      </c>
      <c r="D163" s="45">
        <v>38.17</v>
      </c>
      <c r="E163" s="45">
        <v>38.25</v>
      </c>
      <c r="F163" s="45">
        <v>1.4821233E7</v>
      </c>
      <c r="G163" s="45">
        <v>0.03</v>
      </c>
    </row>
    <row r="164">
      <c r="A164" s="45" t="s">
        <v>445</v>
      </c>
      <c r="B164" s="45">
        <v>38.04</v>
      </c>
      <c r="C164" s="45">
        <v>38.29</v>
      </c>
      <c r="D164" s="45">
        <v>37.89</v>
      </c>
      <c r="E164" s="45">
        <v>38.24</v>
      </c>
      <c r="F164" s="45">
        <v>2.0350424E7</v>
      </c>
      <c r="G164" s="45">
        <v>0.76</v>
      </c>
    </row>
    <row r="165">
      <c r="A165" s="45" t="s">
        <v>446</v>
      </c>
      <c r="B165" s="45">
        <v>37.5</v>
      </c>
      <c r="C165" s="45">
        <v>38.14</v>
      </c>
      <c r="D165" s="45">
        <v>37.46</v>
      </c>
      <c r="E165" s="45">
        <v>37.95</v>
      </c>
      <c r="F165" s="45">
        <v>2.5741867E7</v>
      </c>
      <c r="G165" s="45">
        <v>1.31</v>
      </c>
    </row>
    <row r="166">
      <c r="A166" s="45" t="s">
        <v>447</v>
      </c>
      <c r="B166" s="45">
        <v>37.98</v>
      </c>
      <c r="C166" s="45">
        <v>38.04</v>
      </c>
      <c r="D166" s="45">
        <v>37.45</v>
      </c>
      <c r="E166" s="45">
        <v>37.46</v>
      </c>
      <c r="F166" s="45">
        <v>2.9662805E7</v>
      </c>
      <c r="G166" s="45">
        <v>-1.91</v>
      </c>
    </row>
    <row r="167">
      <c r="A167" s="45" t="s">
        <v>448</v>
      </c>
      <c r="B167" s="45">
        <v>38.68</v>
      </c>
      <c r="C167" s="45">
        <v>38.76</v>
      </c>
      <c r="D167" s="45">
        <v>38.19</v>
      </c>
      <c r="E167" s="45">
        <v>38.19</v>
      </c>
      <c r="F167" s="45">
        <v>2.1589395E7</v>
      </c>
      <c r="G167" s="45">
        <v>-1.04</v>
      </c>
    </row>
    <row r="168">
      <c r="A168" s="45" t="s">
        <v>449</v>
      </c>
      <c r="B168" s="45">
        <v>38.52</v>
      </c>
      <c r="C168" s="45">
        <v>38.69</v>
      </c>
      <c r="D168" s="45">
        <v>38.41</v>
      </c>
      <c r="E168" s="45">
        <v>38.59</v>
      </c>
      <c r="F168" s="45">
        <v>2.1319322E7</v>
      </c>
      <c r="G168" s="45">
        <v>0.26</v>
      </c>
    </row>
    <row r="169">
      <c r="A169" s="45" t="s">
        <v>450</v>
      </c>
      <c r="B169" s="45">
        <v>38.49</v>
      </c>
      <c r="C169" s="45">
        <v>38.61</v>
      </c>
      <c r="D169" s="45">
        <v>38.31</v>
      </c>
      <c r="E169" s="45">
        <v>38.49</v>
      </c>
      <c r="F169" s="45">
        <v>1.3770099E7</v>
      </c>
      <c r="G169" s="45">
        <v>0.13</v>
      </c>
    </row>
    <row r="170">
      <c r="A170" s="45" t="s">
        <v>451</v>
      </c>
      <c r="B170" s="45">
        <v>38.45</v>
      </c>
      <c r="C170" s="45">
        <v>38.55</v>
      </c>
      <c r="D170" s="45">
        <v>38.2149</v>
      </c>
      <c r="E170" s="45">
        <v>38.44</v>
      </c>
      <c r="F170" s="45">
        <v>1.6541789E7</v>
      </c>
      <c r="G170" s="45">
        <v>-0.03</v>
      </c>
    </row>
    <row r="171">
      <c r="A171" s="45" t="s">
        <v>452</v>
      </c>
      <c r="B171" s="45">
        <v>38.19</v>
      </c>
      <c r="C171" s="45">
        <v>38.65</v>
      </c>
      <c r="D171" s="45">
        <v>38.13</v>
      </c>
      <c r="E171" s="45">
        <v>38.45</v>
      </c>
      <c r="F171" s="45">
        <v>2.2606458E7</v>
      </c>
      <c r="G171" s="45">
        <v>0.6</v>
      </c>
    </row>
    <row r="172">
      <c r="A172" s="45" t="s">
        <v>453</v>
      </c>
      <c r="B172" s="45">
        <v>38.53</v>
      </c>
      <c r="C172" s="45">
        <v>38.55</v>
      </c>
      <c r="D172" s="45">
        <v>38.16</v>
      </c>
      <c r="E172" s="45">
        <v>38.22</v>
      </c>
      <c r="F172" s="45">
        <v>2.1588501E7</v>
      </c>
      <c r="G172" s="45">
        <v>-0.91</v>
      </c>
    </row>
    <row r="173">
      <c r="A173" s="45" t="s">
        <v>454</v>
      </c>
      <c r="B173" s="45">
        <v>38.78</v>
      </c>
      <c r="C173" s="45">
        <v>38.78</v>
      </c>
      <c r="D173" s="45">
        <v>38.32</v>
      </c>
      <c r="E173" s="45">
        <v>38.57</v>
      </c>
      <c r="F173" s="45">
        <v>2.0138942E7</v>
      </c>
      <c r="G173" s="45">
        <v>0.03</v>
      </c>
    </row>
    <row r="174">
      <c r="A174" s="45" t="s">
        <v>455</v>
      </c>
      <c r="B174" s="45">
        <v>38.08</v>
      </c>
      <c r="C174" s="45">
        <v>38.71</v>
      </c>
      <c r="D174" s="45">
        <v>38.03</v>
      </c>
      <c r="E174" s="45">
        <v>38.56</v>
      </c>
      <c r="F174" s="45">
        <v>2.1815843E7</v>
      </c>
      <c r="G174" s="45">
        <v>1.45</v>
      </c>
    </row>
    <row r="175">
      <c r="A175" s="45" t="s">
        <v>456</v>
      </c>
      <c r="B175" s="45">
        <v>38.41</v>
      </c>
      <c r="C175" s="45">
        <v>38.41</v>
      </c>
      <c r="D175" s="45">
        <v>37.63</v>
      </c>
      <c r="E175" s="45">
        <v>38.01</v>
      </c>
      <c r="F175" s="45">
        <v>3.144792E7</v>
      </c>
      <c r="G175" s="45">
        <v>-1.02</v>
      </c>
    </row>
    <row r="176">
      <c r="A176" s="45" t="s">
        <v>457</v>
      </c>
      <c r="B176" s="45">
        <v>38.94</v>
      </c>
      <c r="C176" s="45">
        <v>38.98</v>
      </c>
      <c r="D176" s="45">
        <v>38.15</v>
      </c>
      <c r="E176" s="45">
        <v>38.4</v>
      </c>
      <c r="F176" s="45">
        <v>3.3737309E7</v>
      </c>
      <c r="G176" s="45">
        <v>-1.41</v>
      </c>
    </row>
    <row r="177">
      <c r="A177" s="45" t="s">
        <v>458</v>
      </c>
      <c r="B177" s="45">
        <v>39.14</v>
      </c>
      <c r="C177" s="45">
        <v>39.22</v>
      </c>
      <c r="D177" s="45">
        <v>38.88</v>
      </c>
      <c r="E177" s="45">
        <v>38.95</v>
      </c>
      <c r="F177" s="45">
        <v>2.4848944E7</v>
      </c>
      <c r="G177" s="45">
        <v>-0.38</v>
      </c>
    </row>
    <row r="178">
      <c r="A178" s="45" t="s">
        <v>459</v>
      </c>
      <c r="B178" s="45">
        <v>39.68</v>
      </c>
      <c r="C178" s="45">
        <v>39.7</v>
      </c>
      <c r="D178" s="45">
        <v>39.06</v>
      </c>
      <c r="E178" s="45">
        <v>39.1</v>
      </c>
      <c r="F178" s="45">
        <v>2.4742886E7</v>
      </c>
      <c r="G178" s="45">
        <v>-1.34</v>
      </c>
    </row>
    <row r="179">
      <c r="A179" s="45" t="s">
        <v>460</v>
      </c>
      <c r="B179" s="45">
        <v>39.88</v>
      </c>
      <c r="C179" s="45">
        <v>40.06</v>
      </c>
      <c r="D179" s="45">
        <v>39.52</v>
      </c>
      <c r="E179" s="45">
        <v>39.63</v>
      </c>
      <c r="F179" s="45">
        <v>2.4994176E7</v>
      </c>
      <c r="G179" s="45">
        <v>-0.7</v>
      </c>
    </row>
    <row r="180">
      <c r="A180" s="45" t="s">
        <v>461</v>
      </c>
      <c r="B180" s="45">
        <v>40.37</v>
      </c>
      <c r="C180" s="45">
        <v>40.4</v>
      </c>
      <c r="D180" s="45">
        <v>39.88</v>
      </c>
      <c r="E180" s="45">
        <v>39.91</v>
      </c>
      <c r="F180" s="45">
        <v>2.2643871E7</v>
      </c>
      <c r="G180" s="45">
        <v>-1.31</v>
      </c>
    </row>
    <row r="181">
      <c r="A181" s="45" t="s">
        <v>462</v>
      </c>
      <c r="B181" s="45">
        <v>40.02</v>
      </c>
      <c r="C181" s="45">
        <v>40.56</v>
      </c>
      <c r="D181" s="45">
        <v>39.85</v>
      </c>
      <c r="E181" s="45">
        <v>40.44</v>
      </c>
      <c r="F181" s="45">
        <v>3.4350726E7</v>
      </c>
      <c r="G181" s="45">
        <v>1.25</v>
      </c>
    </row>
    <row r="182">
      <c r="A182" s="45" t="s">
        <v>463</v>
      </c>
      <c r="B182" s="45">
        <v>40.08</v>
      </c>
      <c r="C182" s="45">
        <v>40.25</v>
      </c>
      <c r="D182" s="45">
        <v>39.69</v>
      </c>
      <c r="E182" s="45">
        <v>39.94</v>
      </c>
      <c r="F182" s="45">
        <v>3.8367337E7</v>
      </c>
      <c r="G182" s="45">
        <v>-0.2</v>
      </c>
    </row>
    <row r="183">
      <c r="A183" s="45" t="s">
        <v>464</v>
      </c>
      <c r="B183" s="45">
        <v>40.1</v>
      </c>
      <c r="C183" s="45">
        <v>40.15</v>
      </c>
      <c r="D183" s="45">
        <v>39.86</v>
      </c>
      <c r="E183" s="45">
        <v>40.02</v>
      </c>
      <c r="F183" s="45">
        <v>2.4033759E7</v>
      </c>
      <c r="G183" s="45">
        <v>0.23</v>
      </c>
    </row>
    <row r="184">
      <c r="A184" s="45" t="s">
        <v>465</v>
      </c>
      <c r="B184" s="45">
        <v>40.23</v>
      </c>
      <c r="C184" s="45">
        <v>40.36</v>
      </c>
      <c r="D184" s="45">
        <v>39.81</v>
      </c>
      <c r="E184" s="45">
        <v>39.93</v>
      </c>
      <c r="F184" s="45">
        <v>2.3895137E7</v>
      </c>
      <c r="G184" s="45">
        <v>-1.07</v>
      </c>
    </row>
    <row r="185">
      <c r="A185" s="45" t="s">
        <v>466</v>
      </c>
      <c r="B185" s="45">
        <v>39.99</v>
      </c>
      <c r="C185" s="45">
        <v>40.51</v>
      </c>
      <c r="D185" s="45">
        <v>39.92</v>
      </c>
      <c r="E185" s="45">
        <v>40.36</v>
      </c>
      <c r="F185" s="45">
        <v>2.1715734E7</v>
      </c>
      <c r="G185" s="45">
        <v>0.27</v>
      </c>
    </row>
    <row r="186">
      <c r="A186" s="45" t="s">
        <v>467</v>
      </c>
      <c r="B186" s="45">
        <v>40.32</v>
      </c>
      <c r="C186" s="45">
        <v>40.4484</v>
      </c>
      <c r="D186" s="45">
        <v>40.19</v>
      </c>
      <c r="E186" s="45">
        <v>40.25</v>
      </c>
      <c r="F186" s="45">
        <v>2.3799283E7</v>
      </c>
      <c r="G186" s="45">
        <v>0.0</v>
      </c>
    </row>
    <row r="187">
      <c r="A187" s="45" t="s">
        <v>468</v>
      </c>
      <c r="B187" s="45">
        <v>40.22</v>
      </c>
      <c r="C187" s="45">
        <v>40.43</v>
      </c>
      <c r="D187" s="45">
        <v>40.18</v>
      </c>
      <c r="E187" s="45">
        <v>40.25</v>
      </c>
      <c r="F187" s="45">
        <v>1.5920201E7</v>
      </c>
      <c r="G187" s="45">
        <v>-0.12</v>
      </c>
    </row>
    <row r="188">
      <c r="A188" s="45" t="s">
        <v>469</v>
      </c>
      <c r="B188" s="45">
        <v>40.3</v>
      </c>
      <c r="C188" s="45">
        <v>40.49</v>
      </c>
      <c r="D188" s="45">
        <v>40.22</v>
      </c>
      <c r="E188" s="45">
        <v>40.3</v>
      </c>
      <c r="F188" s="45">
        <v>1.2117144E7</v>
      </c>
      <c r="G188" s="45">
        <v>0.05</v>
      </c>
    </row>
    <row r="189">
      <c r="A189" s="45" t="s">
        <v>470</v>
      </c>
      <c r="B189" s="45">
        <v>40.51</v>
      </c>
      <c r="C189" s="45">
        <v>40.76</v>
      </c>
      <c r="D189" s="45">
        <v>40.25</v>
      </c>
      <c r="E189" s="45">
        <v>40.28</v>
      </c>
      <c r="F189" s="45">
        <v>1.7555367E7</v>
      </c>
      <c r="G189" s="45">
        <v>-0.69</v>
      </c>
    </row>
    <row r="190">
      <c r="A190" s="45" t="s">
        <v>471</v>
      </c>
      <c r="B190" s="45">
        <v>40.21</v>
      </c>
      <c r="C190" s="45">
        <v>40.57</v>
      </c>
      <c r="D190" s="45">
        <v>40.07</v>
      </c>
      <c r="E190" s="45">
        <v>40.56</v>
      </c>
      <c r="F190" s="45">
        <v>2.2195768E7</v>
      </c>
      <c r="G190" s="45">
        <v>0.62</v>
      </c>
    </row>
    <row r="191">
      <c r="A191" s="45" t="s">
        <v>472</v>
      </c>
      <c r="B191" s="45">
        <v>40.38</v>
      </c>
      <c r="C191" s="45">
        <v>40.39</v>
      </c>
      <c r="D191" s="45">
        <v>40.07</v>
      </c>
      <c r="E191" s="45">
        <v>40.31</v>
      </c>
      <c r="F191" s="45">
        <v>1.9610103E7</v>
      </c>
      <c r="G191" s="45">
        <v>-0.17</v>
      </c>
    </row>
    <row r="192">
      <c r="A192" s="45" t="s">
        <v>473</v>
      </c>
      <c r="B192" s="45">
        <v>40.6</v>
      </c>
      <c r="C192" s="45">
        <v>40.68</v>
      </c>
      <c r="D192" s="45">
        <v>40.31</v>
      </c>
      <c r="E192" s="45">
        <v>40.38</v>
      </c>
      <c r="F192" s="45">
        <v>1.8214849E7</v>
      </c>
      <c r="G192" s="45">
        <v>-0.52</v>
      </c>
    </row>
    <row r="193">
      <c r="A193" s="45" t="s">
        <v>474</v>
      </c>
      <c r="B193" s="45">
        <v>40.6</v>
      </c>
      <c r="C193" s="45">
        <v>40.86</v>
      </c>
      <c r="D193" s="45">
        <v>40.521</v>
      </c>
      <c r="E193" s="45">
        <v>40.59</v>
      </c>
      <c r="F193" s="45">
        <v>2.0333431E7</v>
      </c>
      <c r="G193" s="45">
        <v>-0.02</v>
      </c>
    </row>
    <row r="194">
      <c r="A194" s="45" t="s">
        <v>475</v>
      </c>
      <c r="B194" s="45">
        <v>41.05</v>
      </c>
      <c r="C194" s="45">
        <v>41.08</v>
      </c>
      <c r="D194" s="45">
        <v>40.6</v>
      </c>
      <c r="E194" s="45">
        <v>40.6</v>
      </c>
      <c r="F194" s="45">
        <v>2.0491522E7</v>
      </c>
      <c r="G194" s="45">
        <v>-2.19</v>
      </c>
    </row>
    <row r="195">
      <c r="A195" s="45" t="s">
        <v>476</v>
      </c>
      <c r="B195" s="45">
        <v>41.72</v>
      </c>
      <c r="C195" s="45">
        <v>41.74</v>
      </c>
      <c r="D195" s="45">
        <v>41.47</v>
      </c>
      <c r="E195" s="45">
        <v>41.51</v>
      </c>
      <c r="F195" s="45">
        <v>1.9947802E7</v>
      </c>
      <c r="G195" s="45">
        <v>-0.43</v>
      </c>
    </row>
    <row r="196">
      <c r="A196" s="45" t="s">
        <v>477</v>
      </c>
      <c r="B196" s="45">
        <v>41.57</v>
      </c>
      <c r="C196" s="45">
        <v>41.705</v>
      </c>
      <c r="D196" s="45">
        <v>41.4</v>
      </c>
      <c r="E196" s="45">
        <v>41.69</v>
      </c>
      <c r="F196" s="45">
        <v>1.2551672E7</v>
      </c>
      <c r="G196" s="45">
        <v>0.29</v>
      </c>
    </row>
    <row r="197">
      <c r="A197" s="45" t="s">
        <v>478</v>
      </c>
      <c r="B197" s="45">
        <v>41.6</v>
      </c>
      <c r="C197" s="45">
        <v>41.77</v>
      </c>
      <c r="D197" s="45">
        <v>41.37</v>
      </c>
      <c r="E197" s="45">
        <v>41.57</v>
      </c>
      <c r="F197" s="45">
        <v>1.7978764E7</v>
      </c>
      <c r="G197" s="45">
        <v>0.05</v>
      </c>
    </row>
    <row r="198">
      <c r="A198" s="45" t="s">
        <v>479</v>
      </c>
      <c r="B198" s="45">
        <v>41.79</v>
      </c>
      <c r="C198" s="45">
        <v>41.89</v>
      </c>
      <c r="D198" s="45">
        <v>41.55</v>
      </c>
      <c r="E198" s="45">
        <v>41.55</v>
      </c>
      <c r="F198" s="45">
        <v>1.7530937E7</v>
      </c>
      <c r="G198" s="45">
        <v>-0.5</v>
      </c>
    </row>
    <row r="199">
      <c r="A199" s="45" t="s">
        <v>480</v>
      </c>
      <c r="B199" s="45">
        <v>41.39</v>
      </c>
      <c r="C199" s="45">
        <v>41.829</v>
      </c>
      <c r="D199" s="45">
        <v>41.3267</v>
      </c>
      <c r="E199" s="45">
        <v>41.76</v>
      </c>
      <c r="F199" s="45">
        <v>1.4773707E7</v>
      </c>
      <c r="G199" s="45">
        <v>0.75</v>
      </c>
    </row>
    <row r="200">
      <c r="A200" s="45" t="s">
        <v>481</v>
      </c>
      <c r="B200" s="45">
        <v>41.54</v>
      </c>
      <c r="C200" s="45">
        <v>41.75</v>
      </c>
      <c r="D200" s="45">
        <v>41.4</v>
      </c>
      <c r="E200" s="45">
        <v>41.45</v>
      </c>
      <c r="F200" s="45">
        <v>1.4102743E7</v>
      </c>
      <c r="G200" s="45">
        <v>-0.26</v>
      </c>
    </row>
    <row r="201">
      <c r="A201" s="45" t="s">
        <v>482</v>
      </c>
      <c r="B201" s="45">
        <v>41.41</v>
      </c>
      <c r="C201" s="45">
        <v>41.61</v>
      </c>
      <c r="D201" s="45">
        <v>41.26</v>
      </c>
      <c r="E201" s="45">
        <v>41.56</v>
      </c>
      <c r="F201" s="45">
        <v>1.5585312E7</v>
      </c>
      <c r="G201" s="45">
        <v>0.17</v>
      </c>
    </row>
    <row r="202">
      <c r="A202" s="45" t="s">
        <v>483</v>
      </c>
      <c r="B202" s="45">
        <v>41.59</v>
      </c>
      <c r="C202" s="45">
        <v>41.75</v>
      </c>
      <c r="D202" s="45">
        <v>41.38</v>
      </c>
      <c r="E202" s="45">
        <v>41.49</v>
      </c>
      <c r="F202" s="45">
        <v>1.3185156E7</v>
      </c>
      <c r="G202" s="45">
        <v>-0.46</v>
      </c>
    </row>
    <row r="203">
      <c r="A203" s="45" t="s">
        <v>484</v>
      </c>
      <c r="B203" s="45">
        <v>41.76</v>
      </c>
      <c r="C203" s="45">
        <v>41.89</v>
      </c>
      <c r="D203" s="45">
        <v>41.54</v>
      </c>
      <c r="E203" s="45">
        <v>41.68</v>
      </c>
      <c r="F203" s="45">
        <v>1.4201706E7</v>
      </c>
      <c r="G203" s="45">
        <v>0.07</v>
      </c>
    </row>
    <row r="204">
      <c r="A204" s="45" t="s">
        <v>485</v>
      </c>
      <c r="B204" s="45">
        <v>41.63</v>
      </c>
      <c r="C204" s="45">
        <v>41.91</v>
      </c>
      <c r="D204" s="45">
        <v>41.41</v>
      </c>
      <c r="E204" s="45">
        <v>41.65</v>
      </c>
      <c r="F204" s="45">
        <v>1.4660384E7</v>
      </c>
      <c r="G204" s="45">
        <v>0.0</v>
      </c>
    </row>
    <row r="205">
      <c r="A205" s="45" t="s">
        <v>486</v>
      </c>
      <c r="B205" s="45">
        <v>42.1</v>
      </c>
      <c r="C205" s="45">
        <v>42.12</v>
      </c>
      <c r="D205" s="45">
        <v>41.46</v>
      </c>
      <c r="E205" s="45">
        <v>41.65</v>
      </c>
      <c r="F205" s="45">
        <v>1.8544375E7</v>
      </c>
      <c r="G205" s="45">
        <v>-1.02</v>
      </c>
    </row>
    <row r="206">
      <c r="A206" s="45" t="s">
        <v>487</v>
      </c>
      <c r="B206" s="45">
        <v>42.45</v>
      </c>
      <c r="C206" s="45">
        <v>42.51</v>
      </c>
      <c r="D206" s="45">
        <v>42.0</v>
      </c>
      <c r="E206" s="45">
        <v>42.08</v>
      </c>
      <c r="F206" s="45">
        <v>2.0294209E7</v>
      </c>
      <c r="G206" s="45">
        <v>-0.8</v>
      </c>
    </row>
    <row r="207">
      <c r="A207" s="45" t="s">
        <v>488</v>
      </c>
      <c r="B207" s="45">
        <v>42.61</v>
      </c>
      <c r="C207" s="45">
        <v>42.7</v>
      </c>
      <c r="D207" s="45">
        <v>42.32</v>
      </c>
      <c r="E207" s="45">
        <v>42.42</v>
      </c>
      <c r="F207" s="45">
        <v>1.1851068E7</v>
      </c>
      <c r="G207" s="45">
        <v>-0.45</v>
      </c>
    </row>
    <row r="208">
      <c r="A208" s="45" t="s">
        <v>489</v>
      </c>
      <c r="B208" s="45">
        <v>42.59</v>
      </c>
      <c r="C208" s="45">
        <v>42.65</v>
      </c>
      <c r="D208" s="45">
        <v>42.37</v>
      </c>
      <c r="E208" s="45">
        <v>42.61</v>
      </c>
      <c r="F208" s="45">
        <v>2.4748411E7</v>
      </c>
      <c r="G208" s="45">
        <v>0.4</v>
      </c>
    </row>
    <row r="209">
      <c r="A209" s="45" t="s">
        <v>490</v>
      </c>
      <c r="B209" s="45">
        <v>42.6</v>
      </c>
      <c r="C209" s="45">
        <v>42.66</v>
      </c>
      <c r="D209" s="45">
        <v>42.34</v>
      </c>
      <c r="E209" s="45">
        <v>42.44</v>
      </c>
      <c r="F209" s="45">
        <v>1.4601773E7</v>
      </c>
      <c r="G209" s="45">
        <v>-0.35</v>
      </c>
    </row>
    <row r="210">
      <c r="A210" s="45" t="s">
        <v>491</v>
      </c>
      <c r="B210" s="45">
        <v>42.14</v>
      </c>
      <c r="C210" s="45">
        <v>42.64</v>
      </c>
      <c r="D210" s="45">
        <v>42.09</v>
      </c>
      <c r="E210" s="45">
        <v>42.59</v>
      </c>
      <c r="F210" s="45">
        <v>2.1054744E7</v>
      </c>
      <c r="G210" s="45">
        <v>1.19</v>
      </c>
    </row>
    <row r="211">
      <c r="A211" s="45" t="s">
        <v>492</v>
      </c>
      <c r="B211" s="45">
        <v>42.38</v>
      </c>
      <c r="C211" s="45">
        <v>42.44</v>
      </c>
      <c r="D211" s="45">
        <v>42.05</v>
      </c>
      <c r="E211" s="45">
        <v>42.09</v>
      </c>
      <c r="F211" s="45">
        <v>1.0063834E7</v>
      </c>
      <c r="G211" s="45">
        <v>-0.66</v>
      </c>
    </row>
    <row r="212">
      <c r="A212" s="45" t="s">
        <v>493</v>
      </c>
      <c r="B212" s="45">
        <v>42.22</v>
      </c>
      <c r="C212" s="45">
        <v>42.42</v>
      </c>
      <c r="D212" s="45">
        <v>42.18</v>
      </c>
      <c r="E212" s="45">
        <v>42.37</v>
      </c>
      <c r="F212" s="45">
        <v>1.4661121E7</v>
      </c>
      <c r="G212" s="45">
        <v>0.05</v>
      </c>
    </row>
    <row r="213">
      <c r="A213" s="45" t="s">
        <v>494</v>
      </c>
      <c r="B213" s="45">
        <v>42.03</v>
      </c>
      <c r="C213" s="45">
        <v>42.43</v>
      </c>
      <c r="D213" s="45">
        <v>42.02</v>
      </c>
      <c r="E213" s="45">
        <v>42.35</v>
      </c>
      <c r="F213" s="45">
        <v>1.9733881E7</v>
      </c>
      <c r="G213" s="45">
        <v>0.98</v>
      </c>
    </row>
    <row r="214">
      <c r="A214" s="45" t="s">
        <v>495</v>
      </c>
      <c r="B214" s="45">
        <v>41.86</v>
      </c>
      <c r="C214" s="45">
        <v>42.13</v>
      </c>
      <c r="D214" s="45">
        <v>41.75</v>
      </c>
      <c r="E214" s="45">
        <v>41.94</v>
      </c>
      <c r="F214" s="45">
        <v>1.7671424E7</v>
      </c>
      <c r="G214" s="45">
        <v>0.41</v>
      </c>
    </row>
    <row r="215">
      <c r="A215" s="45" t="s">
        <v>496</v>
      </c>
      <c r="B215" s="45">
        <v>41.88</v>
      </c>
      <c r="C215" s="45">
        <v>41.88</v>
      </c>
      <c r="D215" s="45">
        <v>41.68</v>
      </c>
      <c r="E215" s="45">
        <v>41.77</v>
      </c>
      <c r="F215" s="45">
        <v>1.7880949E7</v>
      </c>
      <c r="G215" s="45">
        <v>-0.26</v>
      </c>
    </row>
    <row r="216">
      <c r="A216" s="45" t="s">
        <v>497</v>
      </c>
      <c r="B216" s="45">
        <v>41.9</v>
      </c>
      <c r="C216" s="45">
        <v>41.99</v>
      </c>
      <c r="D216" s="45">
        <v>41.715</v>
      </c>
      <c r="E216" s="45">
        <v>41.88</v>
      </c>
      <c r="F216" s="45">
        <v>1.6250873E7</v>
      </c>
      <c r="G216" s="45">
        <v>-0.19</v>
      </c>
    </row>
    <row r="217">
      <c r="A217" s="45" t="s">
        <v>498</v>
      </c>
      <c r="B217" s="45">
        <v>41.83</v>
      </c>
      <c r="C217" s="45">
        <v>42.0</v>
      </c>
      <c r="D217" s="45">
        <v>41.71</v>
      </c>
      <c r="E217" s="45">
        <v>41.96</v>
      </c>
      <c r="F217" s="45">
        <v>1.417697E7</v>
      </c>
      <c r="G217" s="45">
        <v>-0.12</v>
      </c>
    </row>
    <row r="218">
      <c r="A218" s="45" t="s">
        <v>499</v>
      </c>
      <c r="B218" s="45">
        <v>42.05</v>
      </c>
      <c r="C218" s="45">
        <v>42.06</v>
      </c>
      <c r="D218" s="45">
        <v>41.76</v>
      </c>
      <c r="E218" s="45">
        <v>42.01</v>
      </c>
      <c r="F218" s="45">
        <v>1.7248209E7</v>
      </c>
      <c r="G218" s="45">
        <v>-0.14</v>
      </c>
    </row>
    <row r="219">
      <c r="A219" s="45" t="s">
        <v>500</v>
      </c>
      <c r="B219" s="45">
        <v>41.9</v>
      </c>
      <c r="C219" s="45">
        <v>42.1</v>
      </c>
      <c r="D219" s="45">
        <v>41.84</v>
      </c>
      <c r="E219" s="45">
        <v>42.07</v>
      </c>
      <c r="F219" s="45">
        <v>1.3181765E7</v>
      </c>
      <c r="G219" s="45">
        <v>0.07</v>
      </c>
    </row>
    <row r="220">
      <c r="A220" s="45" t="s">
        <v>501</v>
      </c>
      <c r="B220" s="45">
        <v>41.78</v>
      </c>
      <c r="C220" s="45">
        <v>42.18</v>
      </c>
      <c r="D220" s="45">
        <v>41.56</v>
      </c>
      <c r="E220" s="45">
        <v>42.04</v>
      </c>
      <c r="F220" s="45">
        <v>2.3900008E7</v>
      </c>
      <c r="G220" s="45">
        <v>0.6</v>
      </c>
    </row>
    <row r="221">
      <c r="A221" s="45" t="s">
        <v>502</v>
      </c>
      <c r="B221" s="45">
        <v>41.73</v>
      </c>
      <c r="C221" s="45">
        <v>41.87</v>
      </c>
      <c r="D221" s="45">
        <v>41.64</v>
      </c>
      <c r="E221" s="45">
        <v>41.79</v>
      </c>
      <c r="F221" s="45">
        <v>1.933641E7</v>
      </c>
      <c r="G221" s="45">
        <v>-0.07</v>
      </c>
    </row>
    <row r="222">
      <c r="A222" s="45" t="s">
        <v>503</v>
      </c>
      <c r="B222" s="45">
        <v>42.3</v>
      </c>
      <c r="C222" s="45">
        <v>42.3</v>
      </c>
      <c r="D222" s="45">
        <v>41.73</v>
      </c>
      <c r="E222" s="45">
        <v>41.82</v>
      </c>
      <c r="F222" s="45">
        <v>1.7337401E7</v>
      </c>
      <c r="G222" s="45">
        <v>-1.27</v>
      </c>
    </row>
    <row r="223">
      <c r="A223" s="45" t="s">
        <v>504</v>
      </c>
      <c r="B223" s="45">
        <v>42.11</v>
      </c>
      <c r="C223" s="45">
        <v>42.36</v>
      </c>
      <c r="D223" s="45">
        <v>42.04</v>
      </c>
      <c r="E223" s="45">
        <v>42.36</v>
      </c>
      <c r="F223" s="45">
        <v>1.7042975E7</v>
      </c>
      <c r="G223" s="45">
        <v>0.98</v>
      </c>
    </row>
    <row r="224">
      <c r="A224" s="45" t="s">
        <v>505</v>
      </c>
      <c r="B224" s="45">
        <v>41.69</v>
      </c>
      <c r="C224" s="45">
        <v>41.99</v>
      </c>
      <c r="D224" s="45">
        <v>41.54</v>
      </c>
      <c r="E224" s="45">
        <v>41.95</v>
      </c>
      <c r="F224" s="45">
        <v>1.9218292E7</v>
      </c>
      <c r="G224" s="45">
        <v>0.87</v>
      </c>
    </row>
    <row r="225">
      <c r="A225" s="45" t="s">
        <v>506</v>
      </c>
      <c r="B225" s="45">
        <v>41.68</v>
      </c>
      <c r="C225" s="45">
        <v>41.78</v>
      </c>
      <c r="D225" s="45">
        <v>41.45</v>
      </c>
      <c r="E225" s="45">
        <v>41.59</v>
      </c>
      <c r="F225" s="45">
        <v>1.5656504E7</v>
      </c>
      <c r="G225" s="45">
        <v>-0.34</v>
      </c>
    </row>
    <row r="226">
      <c r="A226" s="45" t="s">
        <v>507</v>
      </c>
      <c r="B226" s="45">
        <v>41.37</v>
      </c>
      <c r="C226" s="45">
        <v>41.75</v>
      </c>
      <c r="D226" s="45">
        <v>41.32</v>
      </c>
      <c r="E226" s="45">
        <v>41.73</v>
      </c>
      <c r="F226" s="45">
        <v>1.7504381E7</v>
      </c>
      <c r="G226" s="45">
        <v>0.6</v>
      </c>
    </row>
    <row r="227">
      <c r="A227" s="45" t="s">
        <v>508</v>
      </c>
      <c r="B227" s="45">
        <v>41.17</v>
      </c>
      <c r="C227" s="45">
        <v>41.535</v>
      </c>
      <c r="D227" s="45">
        <v>40.79</v>
      </c>
      <c r="E227" s="45">
        <v>41.48</v>
      </c>
      <c r="F227" s="45">
        <v>2.415449E7</v>
      </c>
      <c r="G227" s="45">
        <v>0.56</v>
      </c>
    </row>
    <row r="228">
      <c r="A228" s="45" t="s">
        <v>509</v>
      </c>
      <c r="B228" s="45">
        <v>41.12</v>
      </c>
      <c r="C228" s="45">
        <v>41.36</v>
      </c>
      <c r="D228" s="45">
        <v>41.03</v>
      </c>
      <c r="E228" s="45">
        <v>41.25</v>
      </c>
      <c r="F228" s="45">
        <v>1.6578768E7</v>
      </c>
      <c r="G228" s="45">
        <v>0.32</v>
      </c>
    </row>
    <row r="229">
      <c r="A229" s="45" t="s">
        <v>510</v>
      </c>
      <c r="B229" s="45">
        <v>40.66</v>
      </c>
      <c r="C229" s="45">
        <v>41.14</v>
      </c>
      <c r="D229" s="45">
        <v>40.56</v>
      </c>
      <c r="E229" s="45">
        <v>41.12</v>
      </c>
      <c r="F229" s="45">
        <v>2.3320794E7</v>
      </c>
      <c r="G229" s="45">
        <v>0.91</v>
      </c>
    </row>
    <row r="230">
      <c r="A230" s="45" t="s">
        <v>511</v>
      </c>
      <c r="B230" s="45">
        <v>40.47</v>
      </c>
      <c r="C230" s="45">
        <v>40.78</v>
      </c>
      <c r="D230" s="45">
        <v>40.41</v>
      </c>
      <c r="E230" s="45">
        <v>40.75</v>
      </c>
      <c r="F230" s="45">
        <v>1.9704526E7</v>
      </c>
      <c r="G230" s="45">
        <v>0.25</v>
      </c>
    </row>
    <row r="231">
      <c r="A231" s="45" t="s">
        <v>512</v>
      </c>
      <c r="B231" s="45">
        <v>40.82</v>
      </c>
      <c r="C231" s="45">
        <v>41.14</v>
      </c>
      <c r="D231" s="45">
        <v>40.49</v>
      </c>
      <c r="E231" s="45">
        <v>40.65</v>
      </c>
      <c r="F231" s="45">
        <v>3.4359817E7</v>
      </c>
      <c r="G231" s="45">
        <v>-1.76</v>
      </c>
    </row>
    <row r="232">
      <c r="A232" s="45" t="s">
        <v>513</v>
      </c>
      <c r="B232" s="45">
        <v>41.25</v>
      </c>
      <c r="C232" s="45">
        <v>41.43</v>
      </c>
      <c r="D232" s="45">
        <v>41.2</v>
      </c>
      <c r="E232" s="45">
        <v>41.38</v>
      </c>
      <c r="F232" s="45">
        <v>1.2134871E7</v>
      </c>
      <c r="G232" s="45">
        <v>0.17</v>
      </c>
    </row>
    <row r="233">
      <c r="A233" s="45" t="s">
        <v>514</v>
      </c>
      <c r="B233" s="45">
        <v>41.27</v>
      </c>
      <c r="C233" s="45">
        <v>41.43</v>
      </c>
      <c r="D233" s="45">
        <v>41.13</v>
      </c>
      <c r="E233" s="45">
        <v>41.31</v>
      </c>
      <c r="F233" s="45">
        <v>1.1362395E7</v>
      </c>
      <c r="G233" s="45">
        <v>0.24</v>
      </c>
    </row>
    <row r="234">
      <c r="A234" s="45" t="s">
        <v>515</v>
      </c>
      <c r="B234" s="45">
        <v>41.17</v>
      </c>
      <c r="C234" s="45">
        <v>41.32</v>
      </c>
      <c r="D234" s="45">
        <v>41.07</v>
      </c>
      <c r="E234" s="45">
        <v>41.21</v>
      </c>
      <c r="F234" s="45">
        <v>1.5687781E7</v>
      </c>
      <c r="G234" s="45">
        <v>0.22</v>
      </c>
    </row>
    <row r="235">
      <c r="A235" s="45" t="s">
        <v>516</v>
      </c>
      <c r="B235" s="45">
        <v>41.08</v>
      </c>
      <c r="C235" s="45">
        <v>41.17</v>
      </c>
      <c r="D235" s="45">
        <v>40.82</v>
      </c>
      <c r="E235" s="45">
        <v>41.12</v>
      </c>
      <c r="F235" s="45">
        <v>1.7312041E7</v>
      </c>
      <c r="G235" s="45">
        <v>0.15</v>
      </c>
    </row>
    <row r="236">
      <c r="A236" s="45" t="s">
        <v>517</v>
      </c>
      <c r="B236" s="45">
        <v>41.27</v>
      </c>
      <c r="C236" s="45">
        <v>41.27</v>
      </c>
      <c r="D236" s="45">
        <v>40.98</v>
      </c>
      <c r="E236" s="45">
        <v>41.06</v>
      </c>
      <c r="F236" s="45">
        <v>1.1374784E7</v>
      </c>
      <c r="G236" s="45">
        <v>-0.46</v>
      </c>
    </row>
    <row r="237">
      <c r="A237" s="45" t="s">
        <v>518</v>
      </c>
      <c r="B237" s="45">
        <v>41.48</v>
      </c>
      <c r="C237" s="45">
        <v>41.52</v>
      </c>
      <c r="D237" s="45">
        <v>41.2</v>
      </c>
      <c r="E237" s="45">
        <v>41.25</v>
      </c>
      <c r="F237" s="45">
        <v>1.915069E7</v>
      </c>
      <c r="G237" s="45">
        <v>0.17</v>
      </c>
    </row>
    <row r="238">
      <c r="A238" s="45" t="s">
        <v>519</v>
      </c>
      <c r="B238" s="45">
        <v>42.02</v>
      </c>
      <c r="C238" s="45">
        <v>42.07</v>
      </c>
      <c r="D238" s="45">
        <v>40.95</v>
      </c>
      <c r="E238" s="45">
        <v>41.18</v>
      </c>
      <c r="F238" s="45">
        <v>2.9154025E7</v>
      </c>
      <c r="G238" s="45">
        <v>-2.09</v>
      </c>
    </row>
    <row r="239">
      <c r="A239" s="45" t="s">
        <v>520</v>
      </c>
      <c r="B239" s="45">
        <v>42.28</v>
      </c>
      <c r="C239" s="45">
        <v>42.46</v>
      </c>
      <c r="D239" s="45">
        <v>41.86</v>
      </c>
      <c r="E239" s="45">
        <v>42.06</v>
      </c>
      <c r="F239" s="45">
        <v>3.2077929E7</v>
      </c>
      <c r="G239" s="45">
        <v>-0.24</v>
      </c>
    </row>
    <row r="240">
      <c r="A240" s="45" t="s">
        <v>521</v>
      </c>
      <c r="B240" s="45">
        <v>41.68</v>
      </c>
      <c r="C240" s="45">
        <v>42.19</v>
      </c>
      <c r="D240" s="45">
        <v>41.58</v>
      </c>
      <c r="E240" s="45">
        <v>42.16</v>
      </c>
      <c r="F240" s="45">
        <v>2.5405033E7</v>
      </c>
      <c r="G240" s="45">
        <v>0.81</v>
      </c>
    </row>
    <row r="241">
      <c r="A241" s="45" t="s">
        <v>522</v>
      </c>
      <c r="B241" s="45">
        <v>41.94</v>
      </c>
      <c r="C241" s="45">
        <v>42.13</v>
      </c>
      <c r="D241" s="45">
        <v>41.66</v>
      </c>
      <c r="E241" s="45">
        <v>41.82</v>
      </c>
      <c r="F241" s="45">
        <v>1.5871537E7</v>
      </c>
      <c r="G241" s="45">
        <v>-0.45</v>
      </c>
    </row>
    <row r="242">
      <c r="A242" s="45" t="s">
        <v>523</v>
      </c>
      <c r="B242" s="45">
        <v>41.98</v>
      </c>
      <c r="C242" s="45">
        <v>42.3</v>
      </c>
      <c r="D242" s="45">
        <v>41.75</v>
      </c>
      <c r="E242" s="45">
        <v>42.01</v>
      </c>
      <c r="F242" s="45">
        <v>1.901802E7</v>
      </c>
      <c r="G242" s="45">
        <v>0.57</v>
      </c>
    </row>
    <row r="243">
      <c r="A243" s="45" t="s">
        <v>524</v>
      </c>
      <c r="B243" s="45">
        <v>41.17</v>
      </c>
      <c r="C243" s="45">
        <v>41.85</v>
      </c>
      <c r="D243" s="45">
        <v>40.96</v>
      </c>
      <c r="E243" s="45">
        <v>41.77</v>
      </c>
      <c r="F243" s="45">
        <v>2.8130556E7</v>
      </c>
      <c r="G243" s="45">
        <v>0.92</v>
      </c>
    </row>
    <row r="244">
      <c r="A244" s="45" t="s">
        <v>525</v>
      </c>
      <c r="B244" s="45">
        <v>41.33</v>
      </c>
      <c r="C244" s="45">
        <v>41.47</v>
      </c>
      <c r="D244" s="45">
        <v>40.89</v>
      </c>
      <c r="E244" s="45">
        <v>41.39</v>
      </c>
      <c r="F244" s="45">
        <v>2.1458741E7</v>
      </c>
      <c r="G244" s="45">
        <v>0.07</v>
      </c>
    </row>
    <row r="245">
      <c r="A245" s="45" t="s">
        <v>526</v>
      </c>
      <c r="B245" s="45">
        <v>41.4</v>
      </c>
      <c r="C245" s="45">
        <v>41.74</v>
      </c>
      <c r="D245" s="45">
        <v>41.05</v>
      </c>
      <c r="E245" s="45">
        <v>41.36</v>
      </c>
      <c r="F245" s="45">
        <v>2.87004E7</v>
      </c>
      <c r="G245" s="45">
        <v>-1.52</v>
      </c>
    </row>
    <row r="246">
      <c r="A246" s="45" t="s">
        <v>527</v>
      </c>
      <c r="B246" s="45">
        <v>41.46</v>
      </c>
      <c r="C246" s="45">
        <v>42.07</v>
      </c>
      <c r="D246" s="45">
        <v>41.39</v>
      </c>
      <c r="E246" s="45">
        <v>42.0</v>
      </c>
      <c r="F246" s="45">
        <v>2.5211209E7</v>
      </c>
      <c r="G246" s="45">
        <v>1.33</v>
      </c>
    </row>
    <row r="247">
      <c r="A247" s="45" t="s">
        <v>528</v>
      </c>
      <c r="B247" s="45">
        <v>41.33</v>
      </c>
      <c r="C247" s="45">
        <v>41.87</v>
      </c>
      <c r="D247" s="45">
        <v>41.29</v>
      </c>
      <c r="E247" s="45">
        <v>41.45</v>
      </c>
      <c r="F247" s="45">
        <v>2.5161796E7</v>
      </c>
      <c r="G247" s="45">
        <v>1.1</v>
      </c>
    </row>
    <row r="248">
      <c r="A248" s="45" t="s">
        <v>529</v>
      </c>
      <c r="B248" s="45">
        <v>40.89</v>
      </c>
      <c r="C248" s="45">
        <v>41.02</v>
      </c>
      <c r="D248" s="45">
        <v>40.71</v>
      </c>
      <c r="E248" s="45">
        <v>41.0</v>
      </c>
      <c r="F248" s="45">
        <v>1.6688411E7</v>
      </c>
      <c r="G248" s="45">
        <v>0.49</v>
      </c>
    </row>
    <row r="249">
      <c r="A249" s="45" t="s">
        <v>530</v>
      </c>
      <c r="B249" s="45">
        <v>41.15</v>
      </c>
      <c r="C249" s="45">
        <v>41.24</v>
      </c>
      <c r="D249" s="45">
        <v>40.775</v>
      </c>
      <c r="E249" s="45">
        <v>40.8</v>
      </c>
      <c r="F249" s="45">
        <v>1.9476458E7</v>
      </c>
      <c r="G249" s="45">
        <v>-0.75</v>
      </c>
    </row>
    <row r="250">
      <c r="A250" s="45" t="s">
        <v>531</v>
      </c>
      <c r="B250" s="45">
        <v>41.0</v>
      </c>
      <c r="C250" s="45">
        <v>41.14</v>
      </c>
      <c r="D250" s="45">
        <v>40.76</v>
      </c>
      <c r="E250" s="45">
        <v>41.11</v>
      </c>
      <c r="F250" s="45">
        <v>2.2534678E7</v>
      </c>
      <c r="G250" s="45">
        <v>0.37</v>
      </c>
    </row>
    <row r="251">
      <c r="A251" s="45" t="s">
        <v>532</v>
      </c>
      <c r="B251" s="45">
        <v>40.92</v>
      </c>
      <c r="C251" s="45">
        <v>41.18</v>
      </c>
      <c r="D251" s="45">
        <v>40.79</v>
      </c>
      <c r="E251" s="45">
        <v>40.96</v>
      </c>
      <c r="F251" s="45">
        <v>1.3931963E7</v>
      </c>
      <c r="G251" s="45">
        <v>-0.12</v>
      </c>
    </row>
    <row r="252">
      <c r="A252" s="45" t="s">
        <v>533</v>
      </c>
      <c r="B252" s="45">
        <v>40.57</v>
      </c>
      <c r="C252" s="45">
        <v>41.11</v>
      </c>
      <c r="D252" s="45">
        <v>40.5</v>
      </c>
      <c r="E252" s="45">
        <v>41.01</v>
      </c>
      <c r="F252" s="45">
        <v>1.9899273E7</v>
      </c>
      <c r="G252" s="45">
        <v>0.98</v>
      </c>
    </row>
    <row r="253">
      <c r="A253" s="45" t="s">
        <v>534</v>
      </c>
      <c r="B253" s="45">
        <v>40.38</v>
      </c>
      <c r="C253" s="45">
        <v>40.7</v>
      </c>
      <c r="D253" s="45">
        <v>40.28</v>
      </c>
      <c r="E253" s="45">
        <v>40.61</v>
      </c>
      <c r="F253" s="45">
        <v>2.4535207E7</v>
      </c>
      <c r="G253" s="45">
        <v>-0.49</v>
      </c>
    </row>
    <row r="254">
      <c r="A254" s="45" t="s">
        <v>535</v>
      </c>
      <c r="B254" s="45">
        <v>40.66</v>
      </c>
      <c r="C254" s="45">
        <v>41.06</v>
      </c>
      <c r="D254" s="45">
        <v>40.24</v>
      </c>
      <c r="E254" s="45">
        <v>40.81</v>
      </c>
      <c r="F254" s="45">
        <v>2.1521728E7</v>
      </c>
      <c r="G254" s="45">
        <v>0.02</v>
      </c>
    </row>
    <row r="255">
      <c r="A255" s="45" t="s">
        <v>536</v>
      </c>
      <c r="B255" s="45">
        <v>41.29</v>
      </c>
      <c r="C255" s="45">
        <v>41.395</v>
      </c>
      <c r="D255" s="45">
        <v>40.8</v>
      </c>
      <c r="E255" s="45">
        <v>40.8</v>
      </c>
      <c r="F255" s="45">
        <v>2.5484625E7</v>
      </c>
      <c r="G255" s="45">
        <v>-1.26</v>
      </c>
    </row>
    <row r="256">
      <c r="A256" s="45" t="s">
        <v>537</v>
      </c>
      <c r="B256" s="45">
        <v>41.98</v>
      </c>
      <c r="C256" s="45">
        <v>42.0</v>
      </c>
      <c r="D256" s="45">
        <v>41.21</v>
      </c>
      <c r="E256" s="45">
        <v>41.32</v>
      </c>
      <c r="F256" s="45">
        <v>3.2683356E7</v>
      </c>
      <c r="G256" s="45">
        <v>-3.12</v>
      </c>
    </row>
    <row r="257">
      <c r="A257" s="45" t="s">
        <v>538</v>
      </c>
      <c r="B257" s="45">
        <v>42.85</v>
      </c>
      <c r="C257" s="45">
        <v>42.89</v>
      </c>
      <c r="D257" s="45">
        <v>42.53</v>
      </c>
      <c r="E257" s="45">
        <v>42.65</v>
      </c>
      <c r="F257" s="45">
        <v>2.5707093E7</v>
      </c>
      <c r="G257" s="45">
        <v>-0.28</v>
      </c>
    </row>
    <row r="258">
      <c r="A258" s="45" t="s">
        <v>539</v>
      </c>
      <c r="B258" s="45">
        <v>42.94</v>
      </c>
      <c r="C258" s="45">
        <v>43.0</v>
      </c>
      <c r="D258" s="45">
        <v>42.71</v>
      </c>
      <c r="E258" s="45">
        <v>42.77</v>
      </c>
      <c r="F258" s="45">
        <v>2.3199517E7</v>
      </c>
      <c r="G258" s="45">
        <v>-0.58</v>
      </c>
    </row>
    <row r="259">
      <c r="A259" s="45" t="s">
        <v>540</v>
      </c>
      <c r="B259" s="45">
        <v>42.69</v>
      </c>
      <c r="C259" s="45">
        <v>43.03</v>
      </c>
      <c r="D259" s="45">
        <v>42.52</v>
      </c>
      <c r="E259" s="45">
        <v>43.02</v>
      </c>
      <c r="F259" s="45">
        <v>2.6004937E7</v>
      </c>
      <c r="G259" s="45">
        <v>1.15</v>
      </c>
    </row>
    <row r="260">
      <c r="A260" s="45" t="s">
        <v>541</v>
      </c>
      <c r="B260" s="45">
        <v>42.76</v>
      </c>
      <c r="C260" s="45">
        <v>42.83</v>
      </c>
      <c r="D260" s="45">
        <v>42.45</v>
      </c>
      <c r="E260" s="45">
        <v>42.53</v>
      </c>
      <c r="F260" s="45">
        <v>1.6673454E7</v>
      </c>
      <c r="G260" s="45">
        <v>-0.3</v>
      </c>
    </row>
    <row r="261">
      <c r="A261" s="45" t="s">
        <v>542</v>
      </c>
      <c r="B261" s="45">
        <v>42.53</v>
      </c>
      <c r="C261" s="45">
        <v>42.8</v>
      </c>
      <c r="D261" s="45">
        <v>42.53</v>
      </c>
      <c r="E261" s="45">
        <v>42.66</v>
      </c>
      <c r="F261" s="45">
        <v>1.238916E7</v>
      </c>
      <c r="G261" s="45">
        <v>0.33</v>
      </c>
    </row>
    <row r="262">
      <c r="A262" s="45" t="s">
        <v>543</v>
      </c>
      <c r="B262" s="45">
        <v>42.65</v>
      </c>
      <c r="C262" s="45">
        <v>42.82</v>
      </c>
      <c r="D262" s="45">
        <v>42.47</v>
      </c>
      <c r="E262" s="45">
        <v>42.52</v>
      </c>
      <c r="F262" s="45">
        <v>1.1025966E7</v>
      </c>
      <c r="G262" s="45">
        <v>-0.3</v>
      </c>
    </row>
    <row r="263">
      <c r="A263" s="45" t="s">
        <v>544</v>
      </c>
      <c r="B263" s="45">
        <v>42.73</v>
      </c>
      <c r="C263" s="45">
        <v>42.84</v>
      </c>
      <c r="D263" s="45">
        <v>42.52</v>
      </c>
      <c r="E263" s="45">
        <v>42.65</v>
      </c>
      <c r="F263" s="45">
        <v>1.1431991E7</v>
      </c>
      <c r="G263" s="45">
        <v>-0.19</v>
      </c>
    </row>
    <row r="264">
      <c r="A264" s="45" t="s">
        <v>545</v>
      </c>
      <c r="B264" s="45">
        <v>42.79</v>
      </c>
      <c r="C264" s="45">
        <v>42.8</v>
      </c>
      <c r="D264" s="45">
        <v>42.47</v>
      </c>
      <c r="E264" s="45">
        <v>42.73</v>
      </c>
      <c r="F264" s="45">
        <v>9645385.0</v>
      </c>
      <c r="G264" s="45">
        <v>0.02</v>
      </c>
    </row>
    <row r="265">
      <c r="A265" s="45" t="s">
        <v>546</v>
      </c>
      <c r="B265" s="45">
        <v>42.24</v>
      </c>
      <c r="C265" s="45">
        <v>42.78</v>
      </c>
      <c r="D265" s="45">
        <v>42.16</v>
      </c>
      <c r="E265" s="45">
        <v>42.72</v>
      </c>
      <c r="F265" s="45">
        <v>1.7558329E7</v>
      </c>
      <c r="G265" s="45">
        <v>0.85</v>
      </c>
    </row>
    <row r="266">
      <c r="A266" s="45" t="s">
        <v>547</v>
      </c>
      <c r="B266" s="45">
        <v>42.42</v>
      </c>
      <c r="C266" s="45">
        <v>42.57</v>
      </c>
      <c r="D266" s="45">
        <v>42.33</v>
      </c>
      <c r="E266" s="45">
        <v>42.36</v>
      </c>
      <c r="F266" s="45">
        <v>1.3752303E7</v>
      </c>
      <c r="G266" s="45">
        <v>-0.26</v>
      </c>
    </row>
    <row r="267">
      <c r="A267" s="45" t="s">
        <v>548</v>
      </c>
      <c r="B267" s="45">
        <v>42.17</v>
      </c>
      <c r="C267" s="45">
        <v>42.76</v>
      </c>
      <c r="D267" s="45">
        <v>42.14</v>
      </c>
      <c r="E267" s="45">
        <v>42.47</v>
      </c>
      <c r="F267" s="45">
        <v>2.1164305E7</v>
      </c>
      <c r="G267" s="45">
        <v>0.83</v>
      </c>
    </row>
    <row r="268">
      <c r="A268" s="45" t="s">
        <v>549</v>
      </c>
      <c r="B268" s="45">
        <v>41.67</v>
      </c>
      <c r="C268" s="45">
        <v>42.18</v>
      </c>
      <c r="D268" s="45">
        <v>41.45</v>
      </c>
      <c r="E268" s="45">
        <v>42.12</v>
      </c>
      <c r="F268" s="45">
        <v>2.0563794E7</v>
      </c>
      <c r="G268" s="45">
        <v>1.08</v>
      </c>
    </row>
    <row r="269">
      <c r="A269" s="45" t="s">
        <v>550</v>
      </c>
      <c r="B269" s="45">
        <v>41.65</v>
      </c>
      <c r="C269" s="45">
        <v>41.75</v>
      </c>
      <c r="D269" s="45">
        <v>41.42</v>
      </c>
      <c r="E269" s="45">
        <v>41.67</v>
      </c>
      <c r="F269" s="45">
        <v>2.7954303E7</v>
      </c>
      <c r="G269" s="45">
        <v>0.41</v>
      </c>
    </row>
    <row r="270">
      <c r="A270" s="45" t="s">
        <v>551</v>
      </c>
      <c r="B270" s="45">
        <v>40.9</v>
      </c>
      <c r="C270" s="45">
        <v>41.68</v>
      </c>
      <c r="D270" s="45">
        <v>40.85</v>
      </c>
      <c r="E270" s="45">
        <v>41.5</v>
      </c>
      <c r="F270" s="45">
        <v>2.4486565E7</v>
      </c>
      <c r="G270" s="45">
        <v>0.97</v>
      </c>
    </row>
    <row r="271">
      <c r="A271" s="45" t="s">
        <v>552</v>
      </c>
      <c r="B271" s="45">
        <v>41.3</v>
      </c>
      <c r="C271" s="45">
        <v>41.55</v>
      </c>
      <c r="D271" s="45">
        <v>40.93</v>
      </c>
      <c r="E271" s="45">
        <v>41.1</v>
      </c>
      <c r="F271" s="45">
        <v>2.6331404E7</v>
      </c>
      <c r="G271" s="45">
        <v>-0.63</v>
      </c>
    </row>
    <row r="272">
      <c r="A272" s="45" t="s">
        <v>553</v>
      </c>
      <c r="B272" s="45">
        <v>41.27</v>
      </c>
      <c r="C272" s="45">
        <v>41.56</v>
      </c>
      <c r="D272" s="45">
        <v>41.22</v>
      </c>
      <c r="E272" s="45">
        <v>41.36</v>
      </c>
      <c r="F272" s="45">
        <v>2.1154688E7</v>
      </c>
      <c r="G272" s="45">
        <v>0.58</v>
      </c>
    </row>
    <row r="273">
      <c r="A273" s="45" t="s">
        <v>554</v>
      </c>
      <c r="B273" s="45">
        <v>40.56</v>
      </c>
      <c r="C273" s="45">
        <v>41.355</v>
      </c>
      <c r="D273" s="45">
        <v>40.53</v>
      </c>
      <c r="E273" s="45">
        <v>41.12</v>
      </c>
      <c r="F273" s="45">
        <v>3.1909648E7</v>
      </c>
      <c r="G273" s="45">
        <v>1.83</v>
      </c>
    </row>
    <row r="274">
      <c r="A274" s="45" t="s">
        <v>555</v>
      </c>
      <c r="B274" s="45">
        <v>40.28</v>
      </c>
      <c r="C274" s="45">
        <v>40.42</v>
      </c>
      <c r="D274" s="45">
        <v>40.17</v>
      </c>
      <c r="E274" s="45">
        <v>40.38</v>
      </c>
      <c r="F274" s="45">
        <v>1.710463E7</v>
      </c>
      <c r="G274" s="45">
        <v>-0.07</v>
      </c>
    </row>
    <row r="275">
      <c r="A275" s="45" t="s">
        <v>556</v>
      </c>
      <c r="B275" s="45">
        <v>40.25</v>
      </c>
      <c r="C275" s="45">
        <v>40.75</v>
      </c>
      <c r="D275" s="45">
        <v>40.19</v>
      </c>
      <c r="E275" s="45">
        <v>40.41</v>
      </c>
      <c r="F275" s="45">
        <v>2.1998739E7</v>
      </c>
      <c r="G275" s="45">
        <v>-0.1</v>
      </c>
    </row>
    <row r="276">
      <c r="A276" s="45" t="s">
        <v>557</v>
      </c>
      <c r="B276" s="45">
        <v>39.49</v>
      </c>
      <c r="C276" s="45">
        <v>40.49</v>
      </c>
      <c r="D276" s="45">
        <v>39.435</v>
      </c>
      <c r="E276" s="45">
        <v>40.45</v>
      </c>
      <c r="F276" s="45">
        <v>3.2962458E7</v>
      </c>
      <c r="G276" s="45">
        <v>2.8</v>
      </c>
    </row>
    <row r="277">
      <c r="A277" s="45" t="s">
        <v>558</v>
      </c>
      <c r="B277" s="45">
        <v>38.78</v>
      </c>
      <c r="C277" s="45">
        <v>39.415</v>
      </c>
      <c r="D277" s="45">
        <v>38.695</v>
      </c>
      <c r="E277" s="45">
        <v>39.35</v>
      </c>
      <c r="F277" s="45">
        <v>2.3569529E7</v>
      </c>
      <c r="G277" s="45">
        <v>1.86</v>
      </c>
    </row>
    <row r="278">
      <c r="A278" s="45" t="s">
        <v>559</v>
      </c>
      <c r="B278" s="45">
        <v>38.7</v>
      </c>
      <c r="C278" s="45">
        <v>38.98</v>
      </c>
      <c r="D278" s="45">
        <v>38.63</v>
      </c>
      <c r="E278" s="45">
        <v>38.63</v>
      </c>
      <c r="F278" s="45">
        <v>2.0773391E7</v>
      </c>
      <c r="G278" s="45">
        <v>0.05</v>
      </c>
    </row>
    <row r="279">
      <c r="A279" s="45" t="s">
        <v>560</v>
      </c>
      <c r="B279" s="45">
        <v>38.84</v>
      </c>
      <c r="C279" s="45">
        <v>39.12</v>
      </c>
      <c r="D279" s="45">
        <v>38.47</v>
      </c>
      <c r="E279" s="45">
        <v>38.61</v>
      </c>
      <c r="F279" s="45">
        <v>1.6102161E7</v>
      </c>
      <c r="G279" s="45">
        <v>-0.69</v>
      </c>
    </row>
    <row r="280">
      <c r="A280" s="45" t="s">
        <v>561</v>
      </c>
      <c r="B280" s="45">
        <v>38.63</v>
      </c>
      <c r="C280" s="45">
        <v>38.91</v>
      </c>
      <c r="D280" s="45">
        <v>38.16</v>
      </c>
      <c r="E280" s="45">
        <v>38.88</v>
      </c>
      <c r="F280" s="45">
        <v>2.7398147E7</v>
      </c>
      <c r="G280" s="45">
        <v>0.65</v>
      </c>
    </row>
    <row r="281">
      <c r="A281" s="45" t="s">
        <v>562</v>
      </c>
      <c r="B281" s="45">
        <v>39.21</v>
      </c>
      <c r="C281" s="45">
        <v>39.21</v>
      </c>
      <c r="D281" s="45">
        <v>38.62</v>
      </c>
      <c r="E281" s="45">
        <v>38.63</v>
      </c>
      <c r="F281" s="45">
        <v>3.2678741E7</v>
      </c>
      <c r="G281" s="45">
        <v>-2.15</v>
      </c>
    </row>
    <row r="282">
      <c r="A282" s="45" t="s">
        <v>563</v>
      </c>
      <c r="B282" s="45">
        <v>39.58</v>
      </c>
      <c r="C282" s="45">
        <v>39.6311</v>
      </c>
      <c r="D282" s="45">
        <v>39.27</v>
      </c>
      <c r="E282" s="45">
        <v>39.48</v>
      </c>
      <c r="F282" s="45">
        <v>1.9857007E7</v>
      </c>
      <c r="G282" s="45">
        <v>-0.15</v>
      </c>
    </row>
    <row r="283">
      <c r="A283" s="45" t="s">
        <v>564</v>
      </c>
      <c r="B283" s="45">
        <v>39.18</v>
      </c>
      <c r="C283" s="45">
        <v>39.67</v>
      </c>
      <c r="D283" s="45">
        <v>39.175</v>
      </c>
      <c r="E283" s="45">
        <v>39.54</v>
      </c>
      <c r="F283" s="45">
        <v>2.6654047E7</v>
      </c>
      <c r="G283" s="45">
        <v>0.84</v>
      </c>
    </row>
    <row r="284">
      <c r="A284" s="45" t="s">
        <v>565</v>
      </c>
      <c r="B284" s="45">
        <v>38.77</v>
      </c>
      <c r="C284" s="45">
        <v>39.21</v>
      </c>
      <c r="D284" s="45">
        <v>38.73</v>
      </c>
      <c r="E284" s="45">
        <v>39.21</v>
      </c>
      <c r="F284" s="45">
        <v>1.0844449E7</v>
      </c>
      <c r="G284" s="45">
        <v>1.24</v>
      </c>
    </row>
    <row r="285">
      <c r="A285" s="45" t="s">
        <v>566</v>
      </c>
      <c r="B285" s="45">
        <v>38.42</v>
      </c>
      <c r="C285" s="45">
        <v>38.97</v>
      </c>
      <c r="D285" s="45">
        <v>38.41</v>
      </c>
      <c r="E285" s="45">
        <v>38.73</v>
      </c>
      <c r="F285" s="45">
        <v>2.4566055E7</v>
      </c>
      <c r="G285" s="45">
        <v>0.47</v>
      </c>
    </row>
    <row r="286">
      <c r="A286" s="45" t="s">
        <v>567</v>
      </c>
      <c r="B286" s="45">
        <v>37.99</v>
      </c>
      <c r="C286" s="45">
        <v>38.74</v>
      </c>
      <c r="D286" s="45">
        <v>37.82</v>
      </c>
      <c r="E286" s="45">
        <v>38.55</v>
      </c>
      <c r="F286" s="45">
        <v>2.615195E7</v>
      </c>
      <c r="G286" s="45">
        <v>2.15</v>
      </c>
    </row>
    <row r="287">
      <c r="A287" s="45" t="s">
        <v>568</v>
      </c>
      <c r="B287" s="45">
        <v>37.67</v>
      </c>
      <c r="C287" s="45">
        <v>37.74</v>
      </c>
      <c r="D287" s="45">
        <v>37.46</v>
      </c>
      <c r="E287" s="45">
        <v>37.74</v>
      </c>
      <c r="F287" s="45">
        <v>1.724697E7</v>
      </c>
      <c r="G287" s="45">
        <v>0.48</v>
      </c>
    </row>
    <row r="288">
      <c r="A288" s="45" t="s">
        <v>569</v>
      </c>
      <c r="B288" s="45">
        <v>37.45</v>
      </c>
      <c r="C288" s="45">
        <v>37.61</v>
      </c>
      <c r="D288" s="45">
        <v>37.3</v>
      </c>
      <c r="E288" s="45">
        <v>37.56</v>
      </c>
      <c r="F288" s="45">
        <v>1.6981802E7</v>
      </c>
      <c r="G288" s="45">
        <v>0.4</v>
      </c>
    </row>
    <row r="289">
      <c r="A289" s="45" t="s">
        <v>570</v>
      </c>
      <c r="B289" s="45">
        <v>37.3</v>
      </c>
      <c r="C289" s="45">
        <v>37.69</v>
      </c>
      <c r="D289" s="45">
        <v>37.27</v>
      </c>
      <c r="E289" s="45">
        <v>37.41</v>
      </c>
      <c r="F289" s="45">
        <v>2.1183758E7</v>
      </c>
      <c r="G289" s="45">
        <v>0.7</v>
      </c>
    </row>
    <row r="290">
      <c r="A290" s="45" t="s">
        <v>571</v>
      </c>
      <c r="B290" s="45">
        <v>36.92</v>
      </c>
      <c r="C290" s="45">
        <v>37.23</v>
      </c>
      <c r="D290" s="45">
        <v>36.85</v>
      </c>
      <c r="E290" s="45">
        <v>37.15</v>
      </c>
      <c r="F290" s="45">
        <v>2.0835617E7</v>
      </c>
      <c r="G290" s="45">
        <v>1.03</v>
      </c>
    </row>
    <row r="291">
      <c r="A291" s="45" t="s">
        <v>572</v>
      </c>
      <c r="B291" s="45">
        <v>36.16</v>
      </c>
      <c r="C291" s="45">
        <v>36.77</v>
      </c>
      <c r="D291" s="45">
        <v>36.14</v>
      </c>
      <c r="E291" s="45">
        <v>36.77</v>
      </c>
      <c r="F291" s="45">
        <v>2.0885232E7</v>
      </c>
      <c r="G291" s="45">
        <v>1.77</v>
      </c>
    </row>
    <row r="292">
      <c r="A292" s="45" t="s">
        <v>573</v>
      </c>
      <c r="B292" s="45">
        <v>36.61</v>
      </c>
      <c r="C292" s="45">
        <v>36.63</v>
      </c>
      <c r="D292" s="45">
        <v>36.1</v>
      </c>
      <c r="E292" s="45">
        <v>36.13</v>
      </c>
      <c r="F292" s="45">
        <v>2.6128543E7</v>
      </c>
      <c r="G292" s="45">
        <v>-1.04</v>
      </c>
    </row>
    <row r="293">
      <c r="A293" s="45" t="s">
        <v>574</v>
      </c>
      <c r="B293" s="45">
        <v>36.51</v>
      </c>
      <c r="C293" s="45">
        <v>36.57</v>
      </c>
      <c r="D293" s="45">
        <v>36.3</v>
      </c>
      <c r="E293" s="45">
        <v>36.51</v>
      </c>
      <c r="F293" s="45">
        <v>2.5316779E7</v>
      </c>
      <c r="G293" s="45">
        <v>-0.16</v>
      </c>
    </row>
    <row r="294">
      <c r="A294" s="45" t="s">
        <v>575</v>
      </c>
      <c r="B294" s="45">
        <v>37.47</v>
      </c>
      <c r="C294" s="45">
        <v>37.47</v>
      </c>
      <c r="D294" s="45">
        <v>36.4</v>
      </c>
      <c r="E294" s="45">
        <v>36.57</v>
      </c>
      <c r="F294" s="45">
        <v>3.7995467E7</v>
      </c>
      <c r="G294" s="45">
        <v>-2.32</v>
      </c>
    </row>
    <row r="295">
      <c r="A295" s="45" t="s">
        <v>576</v>
      </c>
      <c r="B295" s="45">
        <v>36.97</v>
      </c>
      <c r="C295" s="45">
        <v>37.53</v>
      </c>
      <c r="D295" s="45">
        <v>36.43</v>
      </c>
      <c r="E295" s="45">
        <v>37.44</v>
      </c>
      <c r="F295" s="45">
        <v>3.4761152E7</v>
      </c>
      <c r="G295" s="45">
        <v>1.22</v>
      </c>
    </row>
    <row r="296">
      <c r="A296" s="45" t="s">
        <v>577</v>
      </c>
      <c r="B296" s="45">
        <v>36.81</v>
      </c>
      <c r="C296" s="45">
        <v>37.09</v>
      </c>
      <c r="D296" s="45">
        <v>36.81</v>
      </c>
      <c r="E296" s="45">
        <v>36.99</v>
      </c>
      <c r="F296" s="45">
        <v>1.7806405E7</v>
      </c>
      <c r="G296" s="45">
        <v>0.49</v>
      </c>
    </row>
    <row r="297">
      <c r="A297" s="45" t="s">
        <v>578</v>
      </c>
      <c r="B297" s="45">
        <v>36.79</v>
      </c>
      <c r="C297" s="45">
        <v>36.87</v>
      </c>
      <c r="D297" s="45">
        <v>36.64</v>
      </c>
      <c r="E297" s="45">
        <v>36.81</v>
      </c>
      <c r="F297" s="45">
        <v>2.1393567E7</v>
      </c>
      <c r="G297" s="45">
        <v>0.85</v>
      </c>
    </row>
    <row r="298">
      <c r="A298" s="45" t="s">
        <v>579</v>
      </c>
      <c r="B298" s="45">
        <v>36.78</v>
      </c>
      <c r="C298" s="45">
        <v>36.82</v>
      </c>
      <c r="D298" s="45">
        <v>36.5</v>
      </c>
      <c r="E298" s="45">
        <v>36.5</v>
      </c>
      <c r="F298" s="45">
        <v>2.3256046E7</v>
      </c>
      <c r="G298" s="45">
        <v>-0.35</v>
      </c>
    </row>
    <row r="299">
      <c r="A299" s="45" t="s">
        <v>580</v>
      </c>
      <c r="B299" s="45">
        <v>36.56</v>
      </c>
      <c r="C299" s="45">
        <v>36.99</v>
      </c>
      <c r="D299" s="45">
        <v>36.385</v>
      </c>
      <c r="E299" s="45">
        <v>36.63</v>
      </c>
      <c r="F299" s="45">
        <v>2.554617E7</v>
      </c>
      <c r="G299" s="45">
        <v>0.71</v>
      </c>
    </row>
    <row r="300">
      <c r="A300" s="45" t="s">
        <v>581</v>
      </c>
      <c r="B300" s="45">
        <v>36.6</v>
      </c>
      <c r="C300" s="45">
        <v>36.7</v>
      </c>
      <c r="D300" s="45">
        <v>36.3</v>
      </c>
      <c r="E300" s="45">
        <v>36.37</v>
      </c>
      <c r="F300" s="45">
        <v>2.6047629E7</v>
      </c>
      <c r="G300" s="45">
        <v>-0.52</v>
      </c>
    </row>
    <row r="301">
      <c r="A301" s="45" t="s">
        <v>582</v>
      </c>
      <c r="B301" s="45">
        <v>36.97</v>
      </c>
      <c r="C301" s="45">
        <v>37.19</v>
      </c>
      <c r="D301" s="45">
        <v>36.4</v>
      </c>
      <c r="E301" s="45">
        <v>36.56</v>
      </c>
      <c r="F301" s="45">
        <v>2.7611454E7</v>
      </c>
      <c r="G301" s="45">
        <v>-0.63</v>
      </c>
    </row>
    <row r="302">
      <c r="A302" s="45" t="s">
        <v>583</v>
      </c>
      <c r="B302" s="45">
        <v>36.61</v>
      </c>
      <c r="C302" s="45">
        <v>36.82</v>
      </c>
      <c r="D302" s="45">
        <v>36.52</v>
      </c>
      <c r="E302" s="45">
        <v>36.79</v>
      </c>
      <c r="F302" s="45">
        <v>3.137852E7</v>
      </c>
      <c r="G302" s="45">
        <v>0.77</v>
      </c>
    </row>
    <row r="303">
      <c r="A303" s="45" t="s">
        <v>584</v>
      </c>
      <c r="B303" s="45">
        <v>36.65</v>
      </c>
      <c r="C303" s="45">
        <v>36.81</v>
      </c>
      <c r="D303" s="45">
        <v>36.44</v>
      </c>
      <c r="E303" s="45">
        <v>36.51</v>
      </c>
      <c r="F303" s="45">
        <v>2.3224033E7</v>
      </c>
      <c r="G303" s="45">
        <v>-0.03</v>
      </c>
    </row>
    <row r="304">
      <c r="A304" s="45" t="s">
        <v>585</v>
      </c>
      <c r="B304" s="45">
        <v>36.6</v>
      </c>
      <c r="C304" s="45">
        <v>36.89</v>
      </c>
      <c r="D304" s="45">
        <v>36.46</v>
      </c>
      <c r="E304" s="45">
        <v>36.52</v>
      </c>
      <c r="F304" s="45">
        <v>4.3181301E7</v>
      </c>
      <c r="G304" s="45">
        <v>0.25</v>
      </c>
    </row>
    <row r="305">
      <c r="A305" s="45" t="s">
        <v>586</v>
      </c>
      <c r="B305" s="45">
        <v>36.64</v>
      </c>
      <c r="C305" s="45">
        <v>36.77</v>
      </c>
      <c r="D305" s="45">
        <v>36.27</v>
      </c>
      <c r="E305" s="45">
        <v>36.43</v>
      </c>
      <c r="F305" s="45">
        <v>3.2877339E7</v>
      </c>
      <c r="G305" s="45">
        <v>-0.74</v>
      </c>
    </row>
    <row r="306">
      <c r="A306" s="45" t="s">
        <v>587</v>
      </c>
      <c r="B306" s="45">
        <v>37.01</v>
      </c>
      <c r="C306" s="45">
        <v>37.06</v>
      </c>
      <c r="D306" s="45">
        <v>36.55</v>
      </c>
      <c r="E306" s="45">
        <v>36.7</v>
      </c>
      <c r="F306" s="45">
        <v>4.0486344E7</v>
      </c>
      <c r="G306" s="45">
        <v>-0.43</v>
      </c>
    </row>
    <row r="307">
      <c r="A307" s="45" t="s">
        <v>588</v>
      </c>
      <c r="B307" s="45">
        <v>36.51</v>
      </c>
      <c r="C307" s="45">
        <v>37.33</v>
      </c>
      <c r="D307" s="45">
        <v>36.3</v>
      </c>
      <c r="E307" s="45">
        <v>36.86</v>
      </c>
      <c r="F307" s="45">
        <v>1.00579446E8</v>
      </c>
      <c r="G307" s="45">
        <v>-1.68</v>
      </c>
    </row>
    <row r="308">
      <c r="A308" s="45" t="s">
        <v>589</v>
      </c>
      <c r="B308" s="45">
        <v>38.4</v>
      </c>
      <c r="C308" s="45">
        <v>38.67</v>
      </c>
      <c r="D308" s="45">
        <v>36.96</v>
      </c>
      <c r="E308" s="45">
        <v>37.49</v>
      </c>
      <c r="F308" s="45">
        <v>8.2746696E7</v>
      </c>
      <c r="G308" s="45">
        <v>-3.0</v>
      </c>
    </row>
    <row r="309">
      <c r="A309" s="45" t="s">
        <v>590</v>
      </c>
      <c r="B309" s="45">
        <v>39.05</v>
      </c>
      <c r="C309" s="45">
        <v>39.08</v>
      </c>
      <c r="D309" s="45">
        <v>38.5</v>
      </c>
      <c r="E309" s="45">
        <v>38.65</v>
      </c>
      <c r="F309" s="45">
        <v>3.1128967E7</v>
      </c>
      <c r="G309" s="45">
        <v>-1.85</v>
      </c>
    </row>
    <row r="310">
      <c r="A310" s="45" t="s">
        <v>591</v>
      </c>
      <c r="B310" s="45">
        <v>39.46</v>
      </c>
      <c r="C310" s="45">
        <v>39.57</v>
      </c>
      <c r="D310" s="45">
        <v>39.31</v>
      </c>
      <c r="E310" s="45">
        <v>39.38</v>
      </c>
      <c r="F310" s="45">
        <v>1.1711464E7</v>
      </c>
      <c r="G310" s="45">
        <v>0.05</v>
      </c>
    </row>
    <row r="311">
      <c r="A311" s="45" t="s">
        <v>592</v>
      </c>
      <c r="B311" s="45">
        <v>39.23</v>
      </c>
      <c r="C311" s="45">
        <v>39.45</v>
      </c>
      <c r="D311" s="45">
        <v>39.15</v>
      </c>
      <c r="E311" s="45">
        <v>39.36</v>
      </c>
      <c r="F311" s="45">
        <v>1.6038159E7</v>
      </c>
      <c r="G311" s="45">
        <v>0.23</v>
      </c>
    </row>
    <row r="312">
      <c r="A312" s="45" t="s">
        <v>593</v>
      </c>
      <c r="B312" s="45">
        <v>39.1</v>
      </c>
      <c r="C312" s="45">
        <v>39.49</v>
      </c>
      <c r="D312" s="45">
        <v>39.05</v>
      </c>
      <c r="E312" s="45">
        <v>39.27</v>
      </c>
      <c r="F312" s="45">
        <v>1.388502E7</v>
      </c>
      <c r="G312" s="45">
        <v>0.13</v>
      </c>
    </row>
    <row r="313">
      <c r="A313" s="45" t="s">
        <v>594</v>
      </c>
      <c r="B313" s="45">
        <v>39.41</v>
      </c>
      <c r="C313" s="45">
        <v>39.575</v>
      </c>
      <c r="D313" s="45">
        <v>39.22</v>
      </c>
      <c r="E313" s="45">
        <v>39.22</v>
      </c>
      <c r="F313" s="45">
        <v>1.3516496E7</v>
      </c>
      <c r="G313" s="45">
        <v>-0.38</v>
      </c>
    </row>
    <row r="314">
      <c r="A314" s="45" t="s">
        <v>595</v>
      </c>
      <c r="B314" s="45">
        <v>39.28</v>
      </c>
      <c r="C314" s="45">
        <v>39.48</v>
      </c>
      <c r="D314" s="45">
        <v>39.02</v>
      </c>
      <c r="E314" s="45">
        <v>39.37</v>
      </c>
      <c r="F314" s="45">
        <v>1.7546584E7</v>
      </c>
      <c r="G314" s="45">
        <v>0.1</v>
      </c>
    </row>
    <row r="315">
      <c r="A315" s="45" t="s">
        <v>596</v>
      </c>
      <c r="B315" s="45">
        <v>39.15</v>
      </c>
      <c r="C315" s="45">
        <v>39.485</v>
      </c>
      <c r="D315" s="45">
        <v>39.06</v>
      </c>
      <c r="E315" s="45">
        <v>39.33</v>
      </c>
      <c r="F315" s="45">
        <v>1.7179729E7</v>
      </c>
      <c r="G315" s="45">
        <v>0.59</v>
      </c>
    </row>
    <row r="316">
      <c r="A316" s="45" t="s">
        <v>597</v>
      </c>
      <c r="B316" s="45">
        <v>38.94</v>
      </c>
      <c r="C316" s="45">
        <v>39.38</v>
      </c>
      <c r="D316" s="45">
        <v>38.6</v>
      </c>
      <c r="E316" s="45">
        <v>39.1</v>
      </c>
      <c r="F316" s="45">
        <v>2.2314784E7</v>
      </c>
      <c r="G316" s="45">
        <v>0.23</v>
      </c>
    </row>
    <row r="317">
      <c r="A317" s="45" t="s">
        <v>598</v>
      </c>
      <c r="B317" s="45">
        <v>38.93</v>
      </c>
      <c r="C317" s="45">
        <v>39.2</v>
      </c>
      <c r="D317" s="45">
        <v>38.21</v>
      </c>
      <c r="E317" s="45">
        <v>39.01</v>
      </c>
      <c r="F317" s="45">
        <v>1.9020655E7</v>
      </c>
      <c r="G317" s="45">
        <v>0.36</v>
      </c>
    </row>
    <row r="318">
      <c r="A318" s="45" t="s">
        <v>599</v>
      </c>
      <c r="B318" s="45">
        <v>39.22</v>
      </c>
      <c r="C318" s="45">
        <v>39.29</v>
      </c>
      <c r="D318" s="45">
        <v>38.71</v>
      </c>
      <c r="E318" s="45">
        <v>38.87</v>
      </c>
      <c r="F318" s="45">
        <v>1.91716E7</v>
      </c>
      <c r="G318" s="45">
        <v>-0.61</v>
      </c>
    </row>
    <row r="319">
      <c r="A319" s="45" t="s">
        <v>600</v>
      </c>
      <c r="B319" s="45">
        <v>39.13</v>
      </c>
      <c r="C319" s="45">
        <v>39.2</v>
      </c>
      <c r="D319" s="45">
        <v>38.91</v>
      </c>
      <c r="E319" s="45">
        <v>39.11</v>
      </c>
      <c r="F319" s="45">
        <v>1.5750234E7</v>
      </c>
      <c r="G319" s="45">
        <v>-0.13</v>
      </c>
    </row>
    <row r="320">
      <c r="A320" s="45" t="s">
        <v>601</v>
      </c>
      <c r="B320" s="45">
        <v>39.61</v>
      </c>
      <c r="C320" s="45">
        <v>39.63</v>
      </c>
      <c r="D320" s="45">
        <v>38.83</v>
      </c>
      <c r="E320" s="45">
        <v>39.16</v>
      </c>
      <c r="F320" s="45">
        <v>2.2600812E7</v>
      </c>
      <c r="G320" s="45">
        <v>-1.85</v>
      </c>
    </row>
    <row r="321">
      <c r="A321" s="45" t="s">
        <v>602</v>
      </c>
      <c r="B321" s="45">
        <v>40.72</v>
      </c>
      <c r="C321" s="45">
        <v>40.76</v>
      </c>
      <c r="D321" s="45">
        <v>39.71</v>
      </c>
      <c r="E321" s="45">
        <v>39.9</v>
      </c>
      <c r="F321" s="45">
        <v>3.3173366E7</v>
      </c>
      <c r="G321" s="45">
        <v>-2.13</v>
      </c>
    </row>
    <row r="322">
      <c r="A322" s="45" t="s">
        <v>603</v>
      </c>
      <c r="B322" s="45">
        <v>40.62</v>
      </c>
      <c r="C322" s="45">
        <v>41.04</v>
      </c>
      <c r="D322" s="45">
        <v>40.5</v>
      </c>
      <c r="E322" s="45">
        <v>40.77</v>
      </c>
      <c r="F322" s="45">
        <v>1.6581526E7</v>
      </c>
      <c r="G322" s="45">
        <v>0.39</v>
      </c>
    </row>
    <row r="323">
      <c r="A323" s="45" t="s">
        <v>604</v>
      </c>
      <c r="B323" s="45">
        <v>40.91</v>
      </c>
      <c r="C323" s="45">
        <v>41.04</v>
      </c>
      <c r="D323" s="45">
        <v>40.6</v>
      </c>
      <c r="E323" s="45">
        <v>40.61</v>
      </c>
      <c r="F323" s="45">
        <v>1.9379944E7</v>
      </c>
      <c r="G323" s="45">
        <v>-0.29</v>
      </c>
    </row>
    <row r="324">
      <c r="A324" s="45" t="s">
        <v>605</v>
      </c>
      <c r="B324" s="45">
        <v>40.75</v>
      </c>
      <c r="C324" s="45">
        <v>41.07</v>
      </c>
      <c r="D324" s="45">
        <v>40.44</v>
      </c>
      <c r="E324" s="45">
        <v>40.73</v>
      </c>
      <c r="F324" s="45">
        <v>1.7046473E7</v>
      </c>
      <c r="G324" s="45">
        <v>-0.29</v>
      </c>
    </row>
    <row r="325">
      <c r="A325" s="45" t="s">
        <v>606</v>
      </c>
      <c r="B325" s="45">
        <v>41.01</v>
      </c>
      <c r="C325" s="45">
        <v>41.07</v>
      </c>
      <c r="D325" s="45">
        <v>40.58</v>
      </c>
      <c r="E325" s="45">
        <v>40.85</v>
      </c>
      <c r="F325" s="45">
        <v>2.6340112E7</v>
      </c>
      <c r="G325" s="45">
        <v>-1.47</v>
      </c>
    </row>
    <row r="326">
      <c r="A326" s="45" t="s">
        <v>607</v>
      </c>
      <c r="B326" s="45">
        <v>41.23</v>
      </c>
      <c r="C326" s="45">
        <v>41.7</v>
      </c>
      <c r="D326" s="45">
        <v>41.06</v>
      </c>
      <c r="E326" s="45">
        <v>41.46</v>
      </c>
      <c r="F326" s="45">
        <v>1.8438761E7</v>
      </c>
      <c r="G326" s="45">
        <v>0.78</v>
      </c>
    </row>
    <row r="327">
      <c r="A327" s="45" t="s">
        <v>608</v>
      </c>
      <c r="B327" s="45">
        <v>41.28</v>
      </c>
      <c r="C327" s="45">
        <v>41.41</v>
      </c>
      <c r="D327" s="45">
        <v>41.11</v>
      </c>
      <c r="E327" s="45">
        <v>41.14</v>
      </c>
      <c r="F327" s="45">
        <v>1.6647131E7</v>
      </c>
      <c r="G327" s="45">
        <v>-0.34</v>
      </c>
    </row>
    <row r="328">
      <c r="A328" s="45" t="s">
        <v>609</v>
      </c>
      <c r="B328" s="45">
        <v>41.15</v>
      </c>
      <c r="C328" s="45">
        <v>41.39</v>
      </c>
      <c r="D328" s="45">
        <v>40.73</v>
      </c>
      <c r="E328" s="45">
        <v>41.28</v>
      </c>
      <c r="F328" s="45">
        <v>1.8866798E7</v>
      </c>
      <c r="G328" s="45">
        <v>0.41</v>
      </c>
    </row>
    <row r="329">
      <c r="A329" s="45" t="s">
        <v>610</v>
      </c>
      <c r="B329" s="45">
        <v>40.73</v>
      </c>
      <c r="C329" s="45">
        <v>41.19</v>
      </c>
      <c r="D329" s="45">
        <v>40.7</v>
      </c>
      <c r="E329" s="45">
        <v>41.11</v>
      </c>
      <c r="F329" s="45">
        <v>2.2282665E7</v>
      </c>
      <c r="G329" s="45">
        <v>1.33</v>
      </c>
    </row>
    <row r="330">
      <c r="A330" s="45" t="s">
        <v>611</v>
      </c>
      <c r="B330" s="45">
        <v>40.05</v>
      </c>
      <c r="C330" s="45">
        <v>40.63</v>
      </c>
      <c r="D330" s="45">
        <v>39.97</v>
      </c>
      <c r="E330" s="45">
        <v>40.57</v>
      </c>
      <c r="F330" s="45">
        <v>1.912987E7</v>
      </c>
      <c r="G330" s="45">
        <v>1.53</v>
      </c>
    </row>
    <row r="331">
      <c r="A331" s="45" t="s">
        <v>612</v>
      </c>
      <c r="B331" s="45">
        <v>40.16</v>
      </c>
      <c r="C331" s="45">
        <v>40.43</v>
      </c>
      <c r="D331" s="45">
        <v>39.88</v>
      </c>
      <c r="E331" s="45">
        <v>39.96</v>
      </c>
      <c r="F331" s="45">
        <v>1.4197463E7</v>
      </c>
      <c r="G331" s="45">
        <v>-0.25</v>
      </c>
    </row>
    <row r="332">
      <c r="A332" s="45" t="s">
        <v>613</v>
      </c>
      <c r="B332" s="45">
        <v>40.2</v>
      </c>
      <c r="C332" s="45">
        <v>40.24</v>
      </c>
      <c r="D332" s="45">
        <v>39.86</v>
      </c>
      <c r="E332" s="45">
        <v>40.06</v>
      </c>
      <c r="F332" s="45">
        <v>1.6182836E7</v>
      </c>
      <c r="G332" s="45">
        <v>-0.35</v>
      </c>
    </row>
    <row r="333">
      <c r="A333" s="45" t="s">
        <v>614</v>
      </c>
      <c r="B333" s="45">
        <v>40.34</v>
      </c>
      <c r="C333" s="45">
        <v>40.4085</v>
      </c>
      <c r="D333" s="45">
        <v>39.9</v>
      </c>
      <c r="E333" s="45">
        <v>40.2</v>
      </c>
      <c r="F333" s="45">
        <v>4.1347867E7</v>
      </c>
      <c r="G333" s="45">
        <v>-0.62</v>
      </c>
    </row>
    <row r="334">
      <c r="A334" s="45" t="s">
        <v>615</v>
      </c>
      <c r="B334" s="45">
        <v>39.8</v>
      </c>
      <c r="C334" s="45">
        <v>40.62</v>
      </c>
      <c r="D334" s="45">
        <v>39.62</v>
      </c>
      <c r="E334" s="45">
        <v>40.45</v>
      </c>
      <c r="F334" s="45">
        <v>2.2950445E7</v>
      </c>
      <c r="G334" s="45">
        <v>1.4</v>
      </c>
    </row>
    <row r="335">
      <c r="A335" s="45" t="s">
        <v>616</v>
      </c>
      <c r="B335" s="45">
        <v>39.95</v>
      </c>
      <c r="C335" s="45">
        <v>40.26</v>
      </c>
      <c r="D335" s="45">
        <v>39.76</v>
      </c>
      <c r="E335" s="45">
        <v>39.89</v>
      </c>
      <c r="F335" s="45">
        <v>2.6539099E7</v>
      </c>
      <c r="G335" s="45">
        <v>-0.2</v>
      </c>
    </row>
    <row r="336">
      <c r="A336" s="45" t="s">
        <v>617</v>
      </c>
      <c r="B336" s="45">
        <v>40.45</v>
      </c>
      <c r="C336" s="45">
        <v>40.46</v>
      </c>
      <c r="D336" s="45">
        <v>39.77</v>
      </c>
      <c r="E336" s="45">
        <v>39.97</v>
      </c>
      <c r="F336" s="45">
        <v>2.552884E7</v>
      </c>
      <c r="G336" s="45">
        <v>-1.82</v>
      </c>
    </row>
    <row r="337">
      <c r="A337" s="45" t="s">
        <v>618</v>
      </c>
      <c r="B337" s="45">
        <v>39.57</v>
      </c>
      <c r="C337" s="45">
        <v>40.85</v>
      </c>
      <c r="D337" s="45">
        <v>39.55</v>
      </c>
      <c r="E337" s="45">
        <v>40.71</v>
      </c>
      <c r="F337" s="45">
        <v>2.6863801E7</v>
      </c>
      <c r="G337" s="45">
        <v>2.52</v>
      </c>
    </row>
    <row r="338">
      <c r="A338" s="45" t="s">
        <v>619</v>
      </c>
      <c r="B338" s="45">
        <v>40.98</v>
      </c>
      <c r="C338" s="45">
        <v>41.075</v>
      </c>
      <c r="D338" s="45">
        <v>39.68</v>
      </c>
      <c r="E338" s="45">
        <v>39.71</v>
      </c>
      <c r="F338" s="45">
        <v>3.8490064E7</v>
      </c>
      <c r="G338" s="45">
        <v>-3.59</v>
      </c>
    </row>
    <row r="339">
      <c r="A339" s="45" t="s">
        <v>620</v>
      </c>
      <c r="B339" s="45">
        <v>41.27</v>
      </c>
      <c r="C339" s="45">
        <v>41.39</v>
      </c>
      <c r="D339" s="45">
        <v>41.05</v>
      </c>
      <c r="E339" s="45">
        <v>41.19</v>
      </c>
      <c r="F339" s="45">
        <v>1.3524409E7</v>
      </c>
      <c r="G339" s="45">
        <v>-0.19</v>
      </c>
    </row>
    <row r="340">
      <c r="A340" s="45" t="s">
        <v>621</v>
      </c>
      <c r="B340" s="45">
        <v>41.26</v>
      </c>
      <c r="C340" s="45">
        <v>41.34</v>
      </c>
      <c r="D340" s="45">
        <v>40.99</v>
      </c>
      <c r="E340" s="45">
        <v>41.27</v>
      </c>
      <c r="F340" s="45">
        <v>1.3531173E7</v>
      </c>
      <c r="G340" s="45">
        <v>0.1</v>
      </c>
    </row>
    <row r="341">
      <c r="A341" s="45" t="s">
        <v>622</v>
      </c>
      <c r="B341" s="45">
        <v>41.02</v>
      </c>
      <c r="C341" s="45">
        <v>41.36</v>
      </c>
      <c r="D341" s="45">
        <v>40.81</v>
      </c>
      <c r="E341" s="45">
        <v>41.23</v>
      </c>
      <c r="F341" s="45">
        <v>1.5532418E7</v>
      </c>
      <c r="G341" s="45">
        <v>0.68</v>
      </c>
    </row>
    <row r="342">
      <c r="A342" s="45" t="s">
        <v>623</v>
      </c>
      <c r="B342" s="45">
        <v>41.09</v>
      </c>
      <c r="C342" s="45">
        <v>41.38</v>
      </c>
      <c r="D342" s="45">
        <v>40.74</v>
      </c>
      <c r="E342" s="45">
        <v>40.95</v>
      </c>
      <c r="F342" s="45">
        <v>1.9066947E7</v>
      </c>
      <c r="G342" s="45">
        <v>-0.02</v>
      </c>
    </row>
    <row r="343">
      <c r="A343" s="45" t="s">
        <v>624</v>
      </c>
      <c r="B343" s="45">
        <v>40.85</v>
      </c>
      <c r="C343" s="45">
        <v>41.0</v>
      </c>
      <c r="D343" s="45">
        <v>40.65</v>
      </c>
      <c r="E343" s="45">
        <v>40.96</v>
      </c>
      <c r="F343" s="45">
        <v>1.5706268E7</v>
      </c>
      <c r="G343" s="45">
        <v>0.2</v>
      </c>
    </row>
    <row r="344">
      <c r="A344" s="45" t="s">
        <v>625</v>
      </c>
      <c r="B344" s="45">
        <v>40.95</v>
      </c>
      <c r="C344" s="45">
        <v>41.05</v>
      </c>
      <c r="D344" s="45">
        <v>40.66</v>
      </c>
      <c r="E344" s="45">
        <v>40.88</v>
      </c>
      <c r="F344" s="45">
        <v>1.8740326E7</v>
      </c>
      <c r="G344" s="45">
        <v>-0.02</v>
      </c>
    </row>
    <row r="345">
      <c r="A345" s="45" t="s">
        <v>626</v>
      </c>
      <c r="B345" s="45">
        <v>41.14</v>
      </c>
      <c r="C345" s="45">
        <v>41.14</v>
      </c>
      <c r="D345" s="45">
        <v>40.73</v>
      </c>
      <c r="E345" s="45">
        <v>40.89</v>
      </c>
      <c r="F345" s="45">
        <v>1.1217322E7</v>
      </c>
      <c r="G345" s="45">
        <v>-0.27</v>
      </c>
    </row>
    <row r="346">
      <c r="A346" s="45" t="s">
        <v>627</v>
      </c>
      <c r="B346" s="45">
        <v>40.8</v>
      </c>
      <c r="C346" s="45">
        <v>41.05</v>
      </c>
      <c r="D346" s="45">
        <v>40.72</v>
      </c>
      <c r="E346" s="45">
        <v>41.0</v>
      </c>
      <c r="F346" s="45">
        <v>1.2942428E7</v>
      </c>
      <c r="G346" s="45">
        <v>0.79</v>
      </c>
    </row>
    <row r="347">
      <c r="A347" s="45" t="s">
        <v>628</v>
      </c>
      <c r="B347" s="45">
        <v>41.13</v>
      </c>
      <c r="C347" s="45">
        <v>41.29</v>
      </c>
      <c r="D347" s="45">
        <v>40.6</v>
      </c>
      <c r="E347" s="45">
        <v>40.68</v>
      </c>
      <c r="F347" s="45">
        <v>1.7859184E7</v>
      </c>
      <c r="G347" s="45">
        <v>-0.95</v>
      </c>
    </row>
    <row r="348">
      <c r="A348" s="45" t="s">
        <v>629</v>
      </c>
      <c r="B348" s="45">
        <v>40.87</v>
      </c>
      <c r="C348" s="45">
        <v>41.18</v>
      </c>
      <c r="D348" s="45">
        <v>40.75</v>
      </c>
      <c r="E348" s="45">
        <v>41.07</v>
      </c>
      <c r="F348" s="45">
        <v>1.6902671E7</v>
      </c>
      <c r="G348" s="45">
        <v>0.49</v>
      </c>
    </row>
    <row r="349">
      <c r="A349" s="45" t="s">
        <v>630</v>
      </c>
      <c r="B349" s="45">
        <v>40.9</v>
      </c>
      <c r="C349" s="45">
        <v>40.99</v>
      </c>
      <c r="D349" s="45">
        <v>40.6</v>
      </c>
      <c r="E349" s="45">
        <v>40.87</v>
      </c>
      <c r="F349" s="45">
        <v>1.6167912E7</v>
      </c>
      <c r="G349" s="45">
        <v>0.05</v>
      </c>
    </row>
    <row r="350">
      <c r="A350" s="45" t="s">
        <v>631</v>
      </c>
      <c r="B350" s="45">
        <v>40.99</v>
      </c>
      <c r="C350" s="45">
        <v>41.03</v>
      </c>
      <c r="D350" s="45">
        <v>40.78</v>
      </c>
      <c r="E350" s="45">
        <v>40.85</v>
      </c>
      <c r="F350" s="45">
        <v>1.5052864E7</v>
      </c>
      <c r="G350" s="45">
        <v>-0.15</v>
      </c>
    </row>
    <row r="351">
      <c r="A351" s="45" t="s">
        <v>632</v>
      </c>
      <c r="B351" s="45">
        <v>40.92</v>
      </c>
      <c r="C351" s="45">
        <v>40.99</v>
      </c>
      <c r="D351" s="45">
        <v>40.55</v>
      </c>
      <c r="E351" s="45">
        <v>40.91</v>
      </c>
      <c r="F351" s="45">
        <v>1.7672039E7</v>
      </c>
      <c r="G351" s="45">
        <v>-0.24</v>
      </c>
    </row>
    <row r="352">
      <c r="A352" s="45" t="s">
        <v>633</v>
      </c>
      <c r="B352" s="45">
        <v>41.23</v>
      </c>
      <c r="C352" s="45">
        <v>41.25</v>
      </c>
      <c r="D352" s="45">
        <v>40.69</v>
      </c>
      <c r="E352" s="45">
        <v>41.01</v>
      </c>
      <c r="F352" s="45">
        <v>2.9461188E7</v>
      </c>
      <c r="G352" s="45">
        <v>-0.94</v>
      </c>
    </row>
    <row r="353">
      <c r="A353" s="45" t="s">
        <v>634</v>
      </c>
      <c r="B353" s="45">
        <v>41.74</v>
      </c>
      <c r="C353" s="45">
        <v>41.84</v>
      </c>
      <c r="D353" s="45">
        <v>41.11</v>
      </c>
      <c r="E353" s="45">
        <v>41.4</v>
      </c>
      <c r="F353" s="45">
        <v>3.2551787E7</v>
      </c>
      <c r="G353" s="45">
        <v>-1.1</v>
      </c>
    </row>
    <row r="354">
      <c r="A354" s="45" t="s">
        <v>635</v>
      </c>
      <c r="B354" s="45">
        <v>42.01</v>
      </c>
      <c r="C354" s="45">
        <v>42.08</v>
      </c>
      <c r="D354" s="45">
        <v>41.34</v>
      </c>
      <c r="E354" s="45">
        <v>41.86</v>
      </c>
      <c r="F354" s="45">
        <v>2.9338262E7</v>
      </c>
      <c r="G354" s="45">
        <v>-0.24</v>
      </c>
    </row>
    <row r="355">
      <c r="A355" s="45" t="s">
        <v>636</v>
      </c>
      <c r="B355" s="45">
        <v>43.0</v>
      </c>
      <c r="C355" s="45">
        <v>43.01</v>
      </c>
      <c r="D355" s="45">
        <v>41.91</v>
      </c>
      <c r="E355" s="45">
        <v>41.96</v>
      </c>
      <c r="F355" s="45">
        <v>3.1645564E7</v>
      </c>
      <c r="G355" s="45">
        <v>-2.46</v>
      </c>
    </row>
    <row r="356">
      <c r="A356" s="45" t="s">
        <v>637</v>
      </c>
      <c r="B356" s="45">
        <v>43.21</v>
      </c>
      <c r="C356" s="45">
        <v>43.315</v>
      </c>
      <c r="D356" s="45">
        <v>43.02</v>
      </c>
      <c r="E356" s="45">
        <v>43.02</v>
      </c>
      <c r="F356" s="45">
        <v>1.624773E7</v>
      </c>
      <c r="G356" s="45">
        <v>-0.6</v>
      </c>
    </row>
    <row r="357">
      <c r="A357" s="45" t="s">
        <v>638</v>
      </c>
      <c r="B357" s="45">
        <v>43.41</v>
      </c>
      <c r="C357" s="45">
        <v>43.46</v>
      </c>
      <c r="D357" s="45">
        <v>43.19</v>
      </c>
      <c r="E357" s="45">
        <v>43.28</v>
      </c>
      <c r="F357" s="45">
        <v>1.0541267E7</v>
      </c>
      <c r="G357" s="45">
        <v>-0.25</v>
      </c>
    </row>
    <row r="358">
      <c r="A358" s="45" t="s">
        <v>639</v>
      </c>
      <c r="B358" s="45">
        <v>43.31</v>
      </c>
      <c r="C358" s="45">
        <v>43.48</v>
      </c>
      <c r="D358" s="45">
        <v>43.261</v>
      </c>
      <c r="E358" s="45">
        <v>43.39</v>
      </c>
      <c r="F358" s="45">
        <v>1.1979007E7</v>
      </c>
      <c r="G358" s="45">
        <v>0.44</v>
      </c>
    </row>
    <row r="359">
      <c r="A359" s="45" t="s">
        <v>640</v>
      </c>
      <c r="B359" s="45">
        <v>43.06</v>
      </c>
      <c r="C359" s="45">
        <v>43.3</v>
      </c>
      <c r="D359" s="45">
        <v>43.06</v>
      </c>
      <c r="E359" s="45">
        <v>43.2</v>
      </c>
      <c r="F359" s="45">
        <v>1.1733226E7</v>
      </c>
      <c r="G359" s="45">
        <v>0.28</v>
      </c>
    </row>
    <row r="360">
      <c r="A360" s="45" t="s">
        <v>641</v>
      </c>
      <c r="B360" s="45">
        <v>42.95</v>
      </c>
      <c r="C360" s="45">
        <v>43.09</v>
      </c>
      <c r="D360" s="45">
        <v>42.78</v>
      </c>
      <c r="E360" s="45">
        <v>43.08</v>
      </c>
      <c r="F360" s="45">
        <v>1.4758158E7</v>
      </c>
      <c r="G360" s="45">
        <v>0.35</v>
      </c>
    </row>
    <row r="361">
      <c r="A361" s="45" t="s">
        <v>642</v>
      </c>
      <c r="B361" s="45">
        <v>43.17</v>
      </c>
      <c r="C361" s="45">
        <v>43.17</v>
      </c>
      <c r="D361" s="45">
        <v>42.8</v>
      </c>
      <c r="E361" s="45">
        <v>42.93</v>
      </c>
      <c r="F361" s="45">
        <v>1.403328E7</v>
      </c>
      <c r="G361" s="45">
        <v>-0.53</v>
      </c>
    </row>
    <row r="362">
      <c r="A362" s="45" t="s">
        <v>643</v>
      </c>
      <c r="B362" s="45">
        <v>43.16</v>
      </c>
      <c r="C362" s="45">
        <v>43.22</v>
      </c>
      <c r="D362" s="45">
        <v>42.77</v>
      </c>
      <c r="E362" s="45">
        <v>43.16</v>
      </c>
      <c r="F362" s="45">
        <v>1.9623149E7</v>
      </c>
      <c r="G362" s="45">
        <v>0.19</v>
      </c>
    </row>
    <row r="363">
      <c r="A363" s="45" t="s">
        <v>644</v>
      </c>
      <c r="B363" s="45">
        <v>43.18</v>
      </c>
      <c r="C363" s="45">
        <v>43.24</v>
      </c>
      <c r="D363" s="45">
        <v>42.95</v>
      </c>
      <c r="E363" s="45">
        <v>43.08</v>
      </c>
      <c r="F363" s="45">
        <v>1.1893979E7</v>
      </c>
      <c r="G363" s="45">
        <v>-0.14</v>
      </c>
    </row>
    <row r="364">
      <c r="A364" s="45" t="s">
        <v>645</v>
      </c>
      <c r="B364" s="45">
        <v>43.09</v>
      </c>
      <c r="C364" s="45">
        <v>43.22</v>
      </c>
      <c r="D364" s="45">
        <v>42.92</v>
      </c>
      <c r="E364" s="45">
        <v>43.14</v>
      </c>
      <c r="F364" s="45">
        <v>1.3632451E7</v>
      </c>
      <c r="G364" s="45">
        <v>-0.05</v>
      </c>
    </row>
    <row r="365">
      <c r="A365" s="45" t="s">
        <v>646</v>
      </c>
      <c r="B365" s="45">
        <v>43.29</v>
      </c>
      <c r="C365" s="45">
        <v>43.31</v>
      </c>
      <c r="D365" s="45">
        <v>42.92</v>
      </c>
      <c r="E365" s="45">
        <v>43.16</v>
      </c>
      <c r="F365" s="45">
        <v>1.9594847E7</v>
      </c>
      <c r="G365" s="45">
        <v>-0.05</v>
      </c>
    </row>
    <row r="366">
      <c r="A366" s="45" t="s">
        <v>647</v>
      </c>
      <c r="B366" s="45">
        <v>43.25</v>
      </c>
      <c r="C366" s="45">
        <v>43.5</v>
      </c>
      <c r="D366" s="45">
        <v>43.11</v>
      </c>
      <c r="E366" s="45">
        <v>43.18</v>
      </c>
      <c r="F366" s="45">
        <v>2.0648991E7</v>
      </c>
      <c r="G366" s="45">
        <v>-0.25</v>
      </c>
    </row>
    <row r="367">
      <c r="A367" s="45" t="s">
        <v>648</v>
      </c>
      <c r="B367" s="45">
        <v>42.62</v>
      </c>
      <c r="C367" s="45">
        <v>43.39</v>
      </c>
      <c r="D367" s="45">
        <v>42.46</v>
      </c>
      <c r="E367" s="45">
        <v>43.29</v>
      </c>
      <c r="F367" s="45">
        <v>2.5243552E7</v>
      </c>
      <c r="G367" s="45">
        <v>1.67</v>
      </c>
    </row>
    <row r="368">
      <c r="A368" s="45" t="s">
        <v>649</v>
      </c>
      <c r="B368" s="45">
        <v>42.67</v>
      </c>
      <c r="C368" s="45">
        <v>42.68</v>
      </c>
      <c r="D368" s="45">
        <v>42.35</v>
      </c>
      <c r="E368" s="45">
        <v>42.58</v>
      </c>
      <c r="F368" s="45">
        <v>1.3510386E7</v>
      </c>
      <c r="G368" s="45">
        <v>-0.42</v>
      </c>
    </row>
    <row r="369">
      <c r="A369" s="45" t="s">
        <v>650</v>
      </c>
      <c r="B369" s="45">
        <v>42.37</v>
      </c>
      <c r="C369" s="45">
        <v>42.915</v>
      </c>
      <c r="D369" s="45">
        <v>42.37</v>
      </c>
      <c r="E369" s="45">
        <v>42.76</v>
      </c>
      <c r="F369" s="45">
        <v>1.9811128E7</v>
      </c>
      <c r="G369" s="45">
        <v>0.9</v>
      </c>
    </row>
    <row r="370">
      <c r="A370" s="45" t="s">
        <v>651</v>
      </c>
      <c r="B370" s="45">
        <v>42.88</v>
      </c>
      <c r="C370" s="45">
        <v>42.9815</v>
      </c>
      <c r="D370" s="45">
        <v>42.28</v>
      </c>
      <c r="E370" s="45">
        <v>42.38</v>
      </c>
      <c r="F370" s="45">
        <v>2.007749E7</v>
      </c>
      <c r="G370" s="45">
        <v>-1.3</v>
      </c>
    </row>
    <row r="371">
      <c r="A371" s="45" t="s">
        <v>652</v>
      </c>
      <c r="B371" s="45">
        <v>42.93</v>
      </c>
      <c r="C371" s="45">
        <v>42.97</v>
      </c>
      <c r="D371" s="45">
        <v>42.705</v>
      </c>
      <c r="E371" s="45">
        <v>42.94</v>
      </c>
      <c r="F371" s="45">
        <v>1.459155E7</v>
      </c>
      <c r="G371" s="45">
        <v>-0.39</v>
      </c>
    </row>
    <row r="372">
      <c r="A372" s="45" t="s">
        <v>653</v>
      </c>
      <c r="B372" s="45">
        <v>42.53</v>
      </c>
      <c r="C372" s="45">
        <v>43.44</v>
      </c>
      <c r="D372" s="45">
        <v>42.5</v>
      </c>
      <c r="E372" s="45">
        <v>43.11</v>
      </c>
      <c r="F372" s="45">
        <v>3.0724215E7</v>
      </c>
      <c r="G372" s="45">
        <v>1.39</v>
      </c>
    </row>
    <row r="373">
      <c r="A373" s="45" t="s">
        <v>654</v>
      </c>
      <c r="B373" s="45">
        <v>42.55</v>
      </c>
      <c r="C373" s="45">
        <v>42.78</v>
      </c>
      <c r="D373" s="45">
        <v>42.34</v>
      </c>
      <c r="E373" s="45">
        <v>42.52</v>
      </c>
      <c r="F373" s="45">
        <v>2.258823E7</v>
      </c>
      <c r="G373" s="45">
        <v>-0.44</v>
      </c>
    </row>
    <row r="374">
      <c r="A374" s="45" t="s">
        <v>655</v>
      </c>
      <c r="B374" s="45">
        <v>42.75</v>
      </c>
      <c r="C374" s="45">
        <v>42.81</v>
      </c>
      <c r="D374" s="45">
        <v>42.52</v>
      </c>
      <c r="E374" s="45">
        <v>42.71</v>
      </c>
      <c r="F374" s="45">
        <v>1.4087216E7</v>
      </c>
      <c r="G374" s="45">
        <v>-0.14</v>
      </c>
    </row>
    <row r="375">
      <c r="A375" s="45" t="s">
        <v>656</v>
      </c>
      <c r="B375" s="45">
        <v>42.79</v>
      </c>
      <c r="C375" s="45">
        <v>42.85</v>
      </c>
      <c r="D375" s="45">
        <v>42.675</v>
      </c>
      <c r="E375" s="45">
        <v>42.77</v>
      </c>
      <c r="F375" s="45">
        <v>1.3665181E7</v>
      </c>
      <c r="G375" s="45">
        <v>-0.19</v>
      </c>
    </row>
    <row r="376">
      <c r="A376" s="45" t="s">
        <v>657</v>
      </c>
      <c r="B376" s="45">
        <v>42.86</v>
      </c>
      <c r="C376" s="45">
        <v>42.9</v>
      </c>
      <c r="D376" s="45">
        <v>42.67</v>
      </c>
      <c r="E376" s="45">
        <v>42.85</v>
      </c>
      <c r="F376" s="45">
        <v>1.2340695E7</v>
      </c>
      <c r="G376" s="45">
        <v>-0.09</v>
      </c>
    </row>
    <row r="377">
      <c r="A377" s="45" t="s">
        <v>658</v>
      </c>
      <c r="B377" s="45">
        <v>42.91</v>
      </c>
      <c r="C377" s="45">
        <v>43.08</v>
      </c>
      <c r="D377" s="45">
        <v>42.7</v>
      </c>
      <c r="E377" s="45">
        <v>42.89</v>
      </c>
      <c r="F377" s="45">
        <v>1.6644604E7</v>
      </c>
      <c r="G377" s="45">
        <v>0.28</v>
      </c>
    </row>
    <row r="378">
      <c r="A378" s="45" t="s">
        <v>659</v>
      </c>
      <c r="B378" s="45">
        <v>42.45</v>
      </c>
      <c r="C378" s="45">
        <v>42.96</v>
      </c>
      <c r="D378" s="45">
        <v>42.45</v>
      </c>
      <c r="E378" s="45">
        <v>42.77</v>
      </c>
      <c r="F378" s="45">
        <v>1.6655113E7</v>
      </c>
      <c r="G378" s="45">
        <v>0.42</v>
      </c>
    </row>
    <row r="379">
      <c r="A379" s="45" t="s">
        <v>660</v>
      </c>
      <c r="B379" s="45">
        <v>42.46</v>
      </c>
      <c r="C379" s="45">
        <v>42.87</v>
      </c>
      <c r="D379" s="45">
        <v>42.35</v>
      </c>
      <c r="E379" s="45">
        <v>42.59</v>
      </c>
      <c r="F379" s="45">
        <v>1.4852238E7</v>
      </c>
      <c r="G379" s="45">
        <v>0.42</v>
      </c>
    </row>
    <row r="380">
      <c r="A380" s="45" t="s">
        <v>661</v>
      </c>
      <c r="B380" s="45">
        <v>42.4</v>
      </c>
      <c r="C380" s="45">
        <v>42.6</v>
      </c>
      <c r="D380" s="45">
        <v>42.23</v>
      </c>
      <c r="E380" s="45">
        <v>42.41</v>
      </c>
      <c r="F380" s="45">
        <v>1.8675362E7</v>
      </c>
      <c r="G380" s="45">
        <v>-0.24</v>
      </c>
    </row>
    <row r="381">
      <c r="A381" s="45" t="s">
        <v>662</v>
      </c>
      <c r="B381" s="45">
        <v>42.47</v>
      </c>
      <c r="C381" s="45">
        <v>42.595</v>
      </c>
      <c r="D381" s="45">
        <v>42.21</v>
      </c>
      <c r="E381" s="45">
        <v>42.51</v>
      </c>
      <c r="F381" s="45">
        <v>2.1593406E7</v>
      </c>
      <c r="G381" s="45">
        <v>-0.23</v>
      </c>
    </row>
    <row r="382">
      <c r="A382" s="45" t="s">
        <v>663</v>
      </c>
      <c r="B382" s="45">
        <v>42.13</v>
      </c>
      <c r="C382" s="45">
        <v>42.69</v>
      </c>
      <c r="D382" s="45">
        <v>41.7</v>
      </c>
      <c r="E382" s="45">
        <v>42.61</v>
      </c>
      <c r="F382" s="45">
        <v>2.844077E7</v>
      </c>
      <c r="G382" s="45">
        <v>0.73</v>
      </c>
    </row>
    <row r="383">
      <c r="A383" s="45" t="s">
        <v>664</v>
      </c>
      <c r="B383" s="45">
        <v>42.72</v>
      </c>
      <c r="C383" s="45">
        <v>42.9</v>
      </c>
      <c r="D383" s="45">
        <v>42.13</v>
      </c>
      <c r="E383" s="45">
        <v>42.3</v>
      </c>
      <c r="F383" s="45">
        <v>2.3707149E7</v>
      </c>
      <c r="G383" s="45">
        <v>-1.86</v>
      </c>
    </row>
    <row r="384">
      <c r="A384" s="45" t="s">
        <v>666</v>
      </c>
      <c r="B384" s="45">
        <v>42.98</v>
      </c>
      <c r="C384" s="45">
        <v>43.1</v>
      </c>
      <c r="D384" s="45">
        <v>42.44</v>
      </c>
      <c r="E384" s="45">
        <v>43.1</v>
      </c>
      <c r="F384" s="45">
        <v>2.6451728E7</v>
      </c>
      <c r="G384" s="45">
        <v>-0.58</v>
      </c>
    </row>
    <row r="385">
      <c r="A385" s="45" t="s">
        <v>667</v>
      </c>
      <c r="B385" s="45">
        <v>43.5</v>
      </c>
      <c r="C385" s="45">
        <v>43.89</v>
      </c>
      <c r="D385" s="45">
        <v>43.33</v>
      </c>
      <c r="E385" s="45">
        <v>43.35</v>
      </c>
      <c r="F385" s="45">
        <v>3.5573125E7</v>
      </c>
      <c r="G385" s="45">
        <v>-0.28</v>
      </c>
    </row>
    <row r="386">
      <c r="A386" s="45" t="s">
        <v>668</v>
      </c>
      <c r="B386" s="45">
        <v>43.42</v>
      </c>
      <c r="C386" s="45">
        <v>43.55</v>
      </c>
      <c r="D386" s="45">
        <v>43.01</v>
      </c>
      <c r="E386" s="45">
        <v>43.47</v>
      </c>
      <c r="F386" s="45">
        <v>2.3232374E7</v>
      </c>
      <c r="G386" s="45">
        <v>0.6</v>
      </c>
    </row>
    <row r="387">
      <c r="A387" s="45" t="s">
        <v>669</v>
      </c>
      <c r="B387" s="45">
        <v>42.69</v>
      </c>
      <c r="C387" s="45">
        <v>43.42</v>
      </c>
      <c r="D387" s="45">
        <v>42.54</v>
      </c>
      <c r="E387" s="45">
        <v>43.21</v>
      </c>
      <c r="F387" s="45">
        <v>3.1910467E7</v>
      </c>
      <c r="G387" s="45">
        <v>1.57</v>
      </c>
    </row>
    <row r="388">
      <c r="A388" s="45" t="s">
        <v>670</v>
      </c>
      <c r="B388" s="45">
        <v>42.22</v>
      </c>
      <c r="C388" s="45">
        <v>42.54</v>
      </c>
      <c r="D388" s="45">
        <v>42.08</v>
      </c>
      <c r="E388" s="45">
        <v>42.54</v>
      </c>
      <c r="F388" s="45">
        <v>2.367081E7</v>
      </c>
      <c r="G388" s="45">
        <v>1.24</v>
      </c>
    </row>
    <row r="389">
      <c r="A389" s="45" t="s">
        <v>671</v>
      </c>
      <c r="B389" s="45">
        <v>42.14</v>
      </c>
      <c r="C389" s="45">
        <v>42.17</v>
      </c>
      <c r="D389" s="45">
        <v>41.87</v>
      </c>
      <c r="E389" s="45">
        <v>42.02</v>
      </c>
      <c r="F389" s="45">
        <v>3.4417265E7</v>
      </c>
      <c r="G389" s="45">
        <v>-0.02</v>
      </c>
    </row>
    <row r="390">
      <c r="A390" s="45" t="s">
        <v>672</v>
      </c>
      <c r="B390" s="45">
        <v>41.29</v>
      </c>
      <c r="C390" s="45">
        <v>42.09</v>
      </c>
      <c r="D390" s="45">
        <v>41.29</v>
      </c>
      <c r="E390" s="45">
        <v>42.03</v>
      </c>
      <c r="F390" s="45">
        <v>3.7477859E7</v>
      </c>
      <c r="G390" s="45">
        <v>1.23</v>
      </c>
    </row>
    <row r="391">
      <c r="A391" s="45" t="s">
        <v>673</v>
      </c>
      <c r="B391" s="45">
        <v>41.45</v>
      </c>
      <c r="C391" s="45">
        <v>42.23</v>
      </c>
      <c r="D391" s="45">
        <v>41.3</v>
      </c>
      <c r="E391" s="45">
        <v>41.52</v>
      </c>
      <c r="F391" s="45">
        <v>5.7144497E7</v>
      </c>
      <c r="G391" s="45">
        <v>-0.86</v>
      </c>
    </row>
    <row r="392">
      <c r="A392" s="45" t="s">
        <v>674</v>
      </c>
      <c r="B392" s="45">
        <v>41.55</v>
      </c>
      <c r="C392" s="45">
        <v>41.89</v>
      </c>
      <c r="D392" s="45">
        <v>41.38</v>
      </c>
      <c r="E392" s="45">
        <v>41.88</v>
      </c>
      <c r="F392" s="45">
        <v>1.903377E7</v>
      </c>
      <c r="G392" s="45">
        <v>1.4</v>
      </c>
    </row>
    <row r="393">
      <c r="A393" s="45" t="s">
        <v>676</v>
      </c>
      <c r="B393" s="45">
        <v>41.06</v>
      </c>
      <c r="C393" s="45">
        <v>41.56</v>
      </c>
      <c r="D393" s="45">
        <v>41.06</v>
      </c>
      <c r="E393" s="45">
        <v>41.3</v>
      </c>
      <c r="F393" s="45">
        <v>2.0241267E7</v>
      </c>
      <c r="G393" s="45">
        <v>0.56</v>
      </c>
    </row>
    <row r="394">
      <c r="A394" s="45" t="s">
        <v>677</v>
      </c>
      <c r="B394" s="45">
        <v>40.83</v>
      </c>
      <c r="C394" s="45">
        <v>41.31</v>
      </c>
      <c r="D394" s="45">
        <v>40.56</v>
      </c>
      <c r="E394" s="45">
        <v>41.07</v>
      </c>
      <c r="F394" s="45">
        <v>1.993773E7</v>
      </c>
      <c r="G394" s="45">
        <v>0.71</v>
      </c>
    </row>
    <row r="395">
      <c r="A395" s="45" t="s">
        <v>678</v>
      </c>
      <c r="B395" s="45">
        <v>41.04</v>
      </c>
      <c r="C395" s="45">
        <v>41.05</v>
      </c>
      <c r="D395" s="45">
        <v>40.53</v>
      </c>
      <c r="E395" s="45">
        <v>40.78</v>
      </c>
      <c r="F395" s="45">
        <v>2.0228728E7</v>
      </c>
      <c r="G395" s="45">
        <v>0.12</v>
      </c>
    </row>
    <row r="396">
      <c r="A396" s="45" t="s">
        <v>680</v>
      </c>
      <c r="B396" s="45">
        <v>40.54</v>
      </c>
      <c r="C396" s="45">
        <v>40.86</v>
      </c>
      <c r="D396" s="45">
        <v>40.33</v>
      </c>
      <c r="E396" s="45">
        <v>40.73</v>
      </c>
      <c r="F396" s="45">
        <v>2.7264454E7</v>
      </c>
      <c r="G396" s="45">
        <v>0.59</v>
      </c>
    </row>
    <row r="397">
      <c r="A397" s="45" t="s">
        <v>681</v>
      </c>
      <c r="B397" s="45">
        <v>40.2</v>
      </c>
      <c r="C397" s="45">
        <v>40.56</v>
      </c>
      <c r="D397" s="45">
        <v>40.14</v>
      </c>
      <c r="E397" s="45">
        <v>40.49</v>
      </c>
      <c r="F397" s="45">
        <v>2.0105089E7</v>
      </c>
      <c r="G397" s="45">
        <v>0.5</v>
      </c>
    </row>
    <row r="398">
      <c r="A398" s="45" t="s">
        <v>682</v>
      </c>
      <c r="B398" s="45">
        <v>40.44</v>
      </c>
      <c r="C398" s="45">
        <v>40.57</v>
      </c>
      <c r="D398" s="45">
        <v>40.27</v>
      </c>
      <c r="E398" s="45">
        <v>40.29</v>
      </c>
      <c r="F398" s="45">
        <v>1.9480048E7</v>
      </c>
      <c r="G398" s="45">
        <v>-0.22</v>
      </c>
    </row>
    <row r="399">
      <c r="A399" s="45" t="s">
        <v>683</v>
      </c>
      <c r="B399" s="45">
        <v>40.17</v>
      </c>
      <c r="C399" s="45">
        <v>40.47</v>
      </c>
      <c r="D399" s="45">
        <v>39.93</v>
      </c>
      <c r="E399" s="45">
        <v>40.38</v>
      </c>
      <c r="F399" s="45">
        <v>2.3013596E7</v>
      </c>
      <c r="G399" s="45">
        <v>0.47</v>
      </c>
    </row>
    <row r="400">
      <c r="A400" s="45" t="s">
        <v>684</v>
      </c>
      <c r="B400" s="45">
        <v>40.19</v>
      </c>
      <c r="C400" s="45">
        <v>40.46</v>
      </c>
      <c r="D400" s="45">
        <v>40.13</v>
      </c>
      <c r="E400" s="45">
        <v>40.19</v>
      </c>
      <c r="F400" s="45">
        <v>1.6769475E7</v>
      </c>
      <c r="G400" s="45">
        <v>-0.35</v>
      </c>
    </row>
    <row r="401">
      <c r="A401" s="45" t="s">
        <v>685</v>
      </c>
      <c r="B401" s="45">
        <v>39.95</v>
      </c>
      <c r="C401" s="45">
        <v>40.53</v>
      </c>
      <c r="D401" s="45">
        <v>39.88</v>
      </c>
      <c r="E401" s="45">
        <v>40.33</v>
      </c>
      <c r="F401" s="45">
        <v>2.5865528E7</v>
      </c>
      <c r="G401" s="45">
        <v>0.6</v>
      </c>
    </row>
    <row r="402">
      <c r="A402" s="45" t="s">
        <v>686</v>
      </c>
      <c r="B402" s="45">
        <v>39.83</v>
      </c>
      <c r="C402" s="45">
        <v>40.17</v>
      </c>
      <c r="D402" s="45">
        <v>39.65</v>
      </c>
      <c r="E402" s="45">
        <v>40.09</v>
      </c>
      <c r="F402" s="45">
        <v>2.0692359E7</v>
      </c>
      <c r="G402" s="45">
        <v>0.58</v>
      </c>
    </row>
    <row r="403">
      <c r="A403" s="45" t="s">
        <v>687</v>
      </c>
      <c r="B403" s="45">
        <v>39.72</v>
      </c>
      <c r="C403" s="45">
        <v>39.87</v>
      </c>
      <c r="D403" s="45">
        <v>39.64</v>
      </c>
      <c r="E403" s="45">
        <v>39.86</v>
      </c>
      <c r="F403" s="45">
        <v>1.4426355E7</v>
      </c>
      <c r="G403" s="45">
        <v>0.18</v>
      </c>
    </row>
    <row r="404">
      <c r="A404" s="45" t="s">
        <v>688</v>
      </c>
      <c r="B404" s="45">
        <v>39.37</v>
      </c>
      <c r="C404" s="45">
        <v>39.89</v>
      </c>
      <c r="D404" s="45">
        <v>39.33</v>
      </c>
      <c r="E404" s="45">
        <v>39.79</v>
      </c>
      <c r="F404" s="45">
        <v>2.4910962E7</v>
      </c>
      <c r="G404" s="45">
        <v>1.14</v>
      </c>
    </row>
    <row r="405">
      <c r="A405" s="45" t="s">
        <v>689</v>
      </c>
      <c r="B405" s="45">
        <v>39.22</v>
      </c>
      <c r="C405" s="45">
        <v>39.475</v>
      </c>
      <c r="D405" s="45">
        <v>39.18</v>
      </c>
      <c r="E405" s="45">
        <v>39.34</v>
      </c>
      <c r="F405" s="45">
        <v>1.6739013E7</v>
      </c>
      <c r="G405" s="45">
        <v>0.33</v>
      </c>
    </row>
    <row r="406">
      <c r="A406" s="45" t="s">
        <v>690</v>
      </c>
      <c r="B406" s="45">
        <v>38.97</v>
      </c>
      <c r="C406" s="45">
        <v>39.27</v>
      </c>
      <c r="D406" s="45">
        <v>38.93</v>
      </c>
      <c r="E406" s="45">
        <v>39.21</v>
      </c>
      <c r="F406" s="45">
        <v>1.9244872E7</v>
      </c>
      <c r="G406" s="45">
        <v>0.95</v>
      </c>
    </row>
    <row r="407">
      <c r="A407" s="45" t="s">
        <v>691</v>
      </c>
      <c r="B407" s="45">
        <v>38.73</v>
      </c>
      <c r="C407" s="45">
        <v>38.84</v>
      </c>
      <c r="D407" s="45">
        <v>38.58</v>
      </c>
      <c r="E407" s="45">
        <v>38.84</v>
      </c>
      <c r="F407" s="45">
        <v>1.229997E7</v>
      </c>
      <c r="G407" s="45">
        <v>0.28</v>
      </c>
    </row>
    <row r="408">
      <c r="A408" s="45" t="s">
        <v>692</v>
      </c>
      <c r="B408" s="45">
        <v>39.1</v>
      </c>
      <c r="C408" s="45">
        <v>39.12</v>
      </c>
      <c r="D408" s="45">
        <v>38.61</v>
      </c>
      <c r="E408" s="45">
        <v>38.73</v>
      </c>
      <c r="F408" s="45">
        <v>1.7055682E7</v>
      </c>
      <c r="G408" s="45">
        <v>-1.07</v>
      </c>
    </row>
    <row r="409">
      <c r="A409" s="45" t="s">
        <v>693</v>
      </c>
      <c r="B409" s="45">
        <v>39.03</v>
      </c>
      <c r="C409" s="45">
        <v>39.2</v>
      </c>
      <c r="D409" s="45">
        <v>38.94</v>
      </c>
      <c r="E409" s="45">
        <v>39.15</v>
      </c>
      <c r="F409" s="45">
        <v>2.7938226E7</v>
      </c>
      <c r="G409" s="45">
        <v>0.41</v>
      </c>
    </row>
    <row r="410">
      <c r="A410" s="45" t="s">
        <v>695</v>
      </c>
      <c r="B410" s="45">
        <v>38.83</v>
      </c>
      <c r="C410" s="45">
        <v>38.99</v>
      </c>
      <c r="D410" s="45">
        <v>38.6</v>
      </c>
      <c r="E410" s="45">
        <v>38.99</v>
      </c>
      <c r="F410" s="45">
        <v>1.5669599E7</v>
      </c>
      <c r="G410" s="45">
        <v>0.39</v>
      </c>
    </row>
    <row r="411">
      <c r="A411" s="45" t="s">
        <v>696</v>
      </c>
      <c r="B411" s="45">
        <v>38.69</v>
      </c>
      <c r="C411" s="45">
        <v>38.99</v>
      </c>
      <c r="D411" s="45">
        <v>38.64</v>
      </c>
      <c r="E411" s="45">
        <v>38.84</v>
      </c>
      <c r="F411" s="45">
        <v>1.601702E7</v>
      </c>
      <c r="G411" s="45">
        <v>0.57</v>
      </c>
    </row>
    <row r="412">
      <c r="A412" s="45" t="s">
        <v>698</v>
      </c>
      <c r="B412" s="45">
        <v>38.67</v>
      </c>
      <c r="C412" s="45">
        <v>38.72</v>
      </c>
      <c r="D412" s="45">
        <v>38.45</v>
      </c>
      <c r="E412" s="45">
        <v>38.62</v>
      </c>
      <c r="F412" s="45">
        <v>1.4709798E7</v>
      </c>
      <c r="G412" s="45">
        <v>0.31</v>
      </c>
    </row>
    <row r="413">
      <c r="A413" s="45" t="s">
        <v>699</v>
      </c>
      <c r="B413" s="45">
        <v>38.46</v>
      </c>
      <c r="C413" s="45">
        <v>38.555</v>
      </c>
      <c r="D413" s="45">
        <v>38.39</v>
      </c>
      <c r="E413" s="45">
        <v>38.5</v>
      </c>
      <c r="F413" s="45">
        <v>1.4131272E7</v>
      </c>
      <c r="G413" s="45">
        <v>0.47</v>
      </c>
    </row>
    <row r="414">
      <c r="A414" s="45" t="s">
        <v>700</v>
      </c>
      <c r="B414" s="45">
        <v>38.485</v>
      </c>
      <c r="C414" s="45">
        <v>38.51</v>
      </c>
      <c r="D414" s="45">
        <v>38.26</v>
      </c>
      <c r="E414" s="45">
        <v>38.32</v>
      </c>
      <c r="F414" s="45">
        <v>1.5379328E7</v>
      </c>
      <c r="G414" s="45">
        <v>-0.34</v>
      </c>
    </row>
    <row r="415">
      <c r="A415" s="45" t="s">
        <v>702</v>
      </c>
      <c r="B415" s="45">
        <v>38.64</v>
      </c>
      <c r="C415" s="45">
        <v>38.68</v>
      </c>
      <c r="D415" s="45">
        <v>38.31</v>
      </c>
      <c r="E415" s="45">
        <v>38.45</v>
      </c>
      <c r="F415" s="45">
        <v>2.0244545E7</v>
      </c>
      <c r="G415" s="45">
        <v>0.03</v>
      </c>
    </row>
    <row r="416">
      <c r="A416" s="45" t="s">
        <v>703</v>
      </c>
      <c r="B416" s="45">
        <v>38.27</v>
      </c>
      <c r="C416" s="45">
        <v>38.47</v>
      </c>
      <c r="D416" s="45">
        <v>37.77</v>
      </c>
      <c r="E416" s="45">
        <v>38.44</v>
      </c>
      <c r="F416" s="45">
        <v>2.7414718E7</v>
      </c>
      <c r="G416" s="45">
        <v>-0.03</v>
      </c>
    </row>
    <row r="417">
      <c r="A417" s="45" t="s">
        <v>704</v>
      </c>
      <c r="B417" s="45">
        <v>39.09</v>
      </c>
      <c r="C417" s="45">
        <v>39.15</v>
      </c>
      <c r="D417" s="45">
        <v>38.27</v>
      </c>
      <c r="E417" s="45">
        <v>38.45</v>
      </c>
      <c r="F417" s="45">
        <v>2.5652917E7</v>
      </c>
      <c r="G417" s="45">
        <v>-1.69</v>
      </c>
    </row>
    <row r="418">
      <c r="A418" s="45" t="s">
        <v>705</v>
      </c>
      <c r="B418" s="45">
        <v>39.24</v>
      </c>
      <c r="C418" s="45">
        <v>39.33</v>
      </c>
      <c r="D418" s="45">
        <v>39.0</v>
      </c>
      <c r="E418" s="45">
        <v>39.11</v>
      </c>
      <c r="F418" s="45">
        <v>2.2056008E7</v>
      </c>
      <c r="G418" s="45">
        <v>-0.43</v>
      </c>
    </row>
    <row r="419">
      <c r="A419" s="45" t="s">
        <v>706</v>
      </c>
      <c r="B419" s="45">
        <v>38.95</v>
      </c>
      <c r="C419" s="45">
        <v>39.2988</v>
      </c>
      <c r="D419" s="45">
        <v>38.9</v>
      </c>
      <c r="E419" s="45">
        <v>39.28</v>
      </c>
      <c r="F419" s="45">
        <v>1.5057198E7</v>
      </c>
      <c r="G419" s="45">
        <v>0.33</v>
      </c>
    </row>
    <row r="420">
      <c r="A420" s="45" t="s">
        <v>707</v>
      </c>
      <c r="B420" s="45">
        <v>39.49</v>
      </c>
      <c r="C420" s="45">
        <v>39.52</v>
      </c>
      <c r="D420" s="45">
        <v>39.11</v>
      </c>
      <c r="E420" s="45">
        <v>39.15</v>
      </c>
      <c r="F420" s="45">
        <v>1.6489711E7</v>
      </c>
      <c r="G420" s="45">
        <v>-1.01</v>
      </c>
    </row>
    <row r="421">
      <c r="A421" s="45" t="s">
        <v>708</v>
      </c>
      <c r="B421" s="45">
        <v>39.3</v>
      </c>
      <c r="C421" s="45">
        <v>39.6665</v>
      </c>
      <c r="D421" s="45">
        <v>39.2</v>
      </c>
      <c r="E421" s="45">
        <v>39.55</v>
      </c>
      <c r="F421" s="45">
        <v>1.8734744E7</v>
      </c>
      <c r="G421" s="45">
        <v>0.94</v>
      </c>
    </row>
    <row r="422">
      <c r="A422" s="45" t="s">
        <v>709</v>
      </c>
      <c r="B422" s="45">
        <v>39.27</v>
      </c>
      <c r="C422" s="45">
        <v>39.345</v>
      </c>
      <c r="D422" s="45">
        <v>39.02</v>
      </c>
      <c r="E422" s="45">
        <v>39.18</v>
      </c>
      <c r="F422" s="45">
        <v>1.4414635E7</v>
      </c>
      <c r="G422" s="45">
        <v>-0.33</v>
      </c>
    </row>
    <row r="423">
      <c r="A423" s="45" t="s">
        <v>710</v>
      </c>
      <c r="B423" s="45">
        <v>39.02</v>
      </c>
      <c r="C423" s="45">
        <v>39.38</v>
      </c>
      <c r="D423" s="45">
        <v>38.98</v>
      </c>
      <c r="E423" s="45">
        <v>39.31</v>
      </c>
      <c r="F423" s="45">
        <v>1.7374992E7</v>
      </c>
      <c r="G423" s="45">
        <v>1.16</v>
      </c>
    </row>
    <row r="424">
      <c r="A424" s="45" t="s">
        <v>711</v>
      </c>
      <c r="B424" s="45">
        <v>38.99</v>
      </c>
      <c r="C424" s="45">
        <v>39.11</v>
      </c>
      <c r="D424" s="45">
        <v>38.83</v>
      </c>
      <c r="E424" s="45">
        <v>38.86</v>
      </c>
      <c r="F424" s="45">
        <v>1.3495245E7</v>
      </c>
      <c r="G424" s="45">
        <v>-0.33</v>
      </c>
    </row>
    <row r="425">
      <c r="A425" s="45" t="s">
        <v>712</v>
      </c>
      <c r="B425" s="45">
        <v>38.78</v>
      </c>
      <c r="C425" s="45">
        <v>38.99</v>
      </c>
      <c r="D425" s="45">
        <v>38.47</v>
      </c>
      <c r="E425" s="45">
        <v>38.99</v>
      </c>
      <c r="F425" s="45">
        <v>1.5663295E7</v>
      </c>
      <c r="G425" s="45">
        <v>0.65</v>
      </c>
    </row>
    <row r="426">
      <c r="A426" s="45" t="s">
        <v>713</v>
      </c>
      <c r="B426" s="45">
        <v>38.94</v>
      </c>
      <c r="C426" s="45">
        <v>38.99</v>
      </c>
      <c r="D426" s="45">
        <v>38.66</v>
      </c>
      <c r="E426" s="45">
        <v>38.74</v>
      </c>
      <c r="F426" s="45">
        <v>1.6236916E7</v>
      </c>
      <c r="G426" s="45">
        <v>-0.36</v>
      </c>
    </row>
    <row r="427">
      <c r="A427" s="45" t="s">
        <v>714</v>
      </c>
      <c r="B427" s="45">
        <v>38.75</v>
      </c>
      <c r="C427" s="45">
        <v>39.0</v>
      </c>
      <c r="D427" s="45">
        <v>38.58</v>
      </c>
      <c r="E427" s="45">
        <v>38.88</v>
      </c>
      <c r="F427" s="45">
        <v>1.5480304E7</v>
      </c>
      <c r="G427" s="45">
        <v>-0.08</v>
      </c>
    </row>
    <row r="428">
      <c r="A428" s="45" t="s">
        <v>715</v>
      </c>
      <c r="B428" s="45">
        <v>39.02</v>
      </c>
      <c r="C428" s="45">
        <v>39.08</v>
      </c>
      <c r="D428" s="45">
        <v>38.68</v>
      </c>
      <c r="E428" s="45">
        <v>38.91</v>
      </c>
      <c r="F428" s="45">
        <v>2.182591E7</v>
      </c>
      <c r="G428" s="45">
        <v>-0.49</v>
      </c>
    </row>
    <row r="429">
      <c r="A429" s="45" t="s">
        <v>716</v>
      </c>
      <c r="B429" s="45">
        <v>38.87</v>
      </c>
      <c r="C429" s="45">
        <v>39.15</v>
      </c>
      <c r="D429" s="45">
        <v>38.78</v>
      </c>
      <c r="E429" s="45">
        <v>39.1</v>
      </c>
      <c r="F429" s="45">
        <v>2.2063213E7</v>
      </c>
      <c r="G429" s="45">
        <v>0.72</v>
      </c>
    </row>
    <row r="430">
      <c r="A430" s="45" t="s">
        <v>717</v>
      </c>
      <c r="B430" s="45">
        <v>38.64</v>
      </c>
      <c r="C430" s="45">
        <v>38.88</v>
      </c>
      <c r="D430" s="45">
        <v>38.48</v>
      </c>
      <c r="E430" s="45">
        <v>38.82</v>
      </c>
      <c r="F430" s="45">
        <v>2.5345903E7</v>
      </c>
      <c r="G430" s="45">
        <v>0.47</v>
      </c>
    </row>
    <row r="431">
      <c r="A431" s="45" t="s">
        <v>718</v>
      </c>
      <c r="B431" s="45">
        <v>38.72</v>
      </c>
      <c r="C431" s="45">
        <v>38.88</v>
      </c>
      <c r="D431" s="45">
        <v>38.55</v>
      </c>
      <c r="E431" s="45">
        <v>38.64</v>
      </c>
      <c r="F431" s="45">
        <v>2.0203672E7</v>
      </c>
      <c r="G431" s="45">
        <v>-0.21</v>
      </c>
    </row>
    <row r="432">
      <c r="A432" s="45" t="s">
        <v>719</v>
      </c>
      <c r="B432" s="45">
        <v>37.86</v>
      </c>
      <c r="C432" s="45">
        <v>38.91</v>
      </c>
      <c r="D432" s="45">
        <v>37.73</v>
      </c>
      <c r="E432" s="45">
        <v>38.72</v>
      </c>
      <c r="F432" s="45">
        <v>4.1417677E7</v>
      </c>
      <c r="G432" s="45">
        <v>1.65</v>
      </c>
    </row>
    <row r="433">
      <c r="A433" s="45" t="s">
        <v>720</v>
      </c>
      <c r="B433" s="45">
        <v>38.32</v>
      </c>
      <c r="C433" s="45">
        <v>38.41</v>
      </c>
      <c r="D433" s="45">
        <v>37.9</v>
      </c>
      <c r="E433" s="45">
        <v>38.09</v>
      </c>
      <c r="F433" s="45">
        <v>2.0883727E7</v>
      </c>
      <c r="G433" s="45">
        <v>-0.31</v>
      </c>
    </row>
    <row r="434">
      <c r="A434" s="45" t="s">
        <v>721</v>
      </c>
      <c r="B434" s="45">
        <v>38.03</v>
      </c>
      <c r="C434" s="45">
        <v>38.23</v>
      </c>
      <c r="D434" s="45">
        <v>37.86</v>
      </c>
      <c r="E434" s="45">
        <v>38.21</v>
      </c>
      <c r="F434" s="45">
        <v>1.7581853E7</v>
      </c>
      <c r="G434" s="45">
        <v>0.37</v>
      </c>
    </row>
    <row r="435">
      <c r="A435" s="45" t="s">
        <v>722</v>
      </c>
      <c r="B435" s="45">
        <v>37.85</v>
      </c>
      <c r="C435" s="45">
        <v>38.165</v>
      </c>
      <c r="D435" s="45">
        <v>37.85</v>
      </c>
      <c r="E435" s="45">
        <v>38.07</v>
      </c>
      <c r="F435" s="45">
        <v>2.4299143E7</v>
      </c>
      <c r="G435" s="45">
        <v>0.55</v>
      </c>
    </row>
    <row r="436">
      <c r="A436" s="45" t="s">
        <v>723</v>
      </c>
      <c r="B436" s="45">
        <v>38.53</v>
      </c>
      <c r="C436" s="45">
        <v>38.58</v>
      </c>
      <c r="D436" s="45">
        <v>37.85</v>
      </c>
      <c r="E436" s="45">
        <v>37.86</v>
      </c>
      <c r="F436" s="45">
        <v>3.2233409E7</v>
      </c>
      <c r="G436" s="45">
        <v>-2.22</v>
      </c>
    </row>
    <row r="437">
      <c r="A437" s="45" t="s">
        <v>724</v>
      </c>
      <c r="B437" s="45">
        <v>38.99</v>
      </c>
      <c r="C437" s="45">
        <v>39.01</v>
      </c>
      <c r="D437" s="45">
        <v>38.66</v>
      </c>
      <c r="E437" s="45">
        <v>38.72</v>
      </c>
      <c r="F437" s="45">
        <v>1.6784106E7</v>
      </c>
      <c r="G437" s="45">
        <v>-0.51</v>
      </c>
    </row>
    <row r="438">
      <c r="A438" s="45" t="s">
        <v>725</v>
      </c>
      <c r="B438" s="45">
        <v>38.8</v>
      </c>
      <c r="C438" s="45">
        <v>38.93</v>
      </c>
      <c r="D438" s="45">
        <v>38.53</v>
      </c>
      <c r="E438" s="45">
        <v>38.92</v>
      </c>
      <c r="F438" s="45">
        <v>1.5936468E7</v>
      </c>
      <c r="G438" s="45">
        <v>0.7</v>
      </c>
    </row>
    <row r="439">
      <c r="A439" s="45" t="s">
        <v>726</v>
      </c>
      <c r="B439" s="45">
        <v>38.57</v>
      </c>
      <c r="C439" s="45">
        <v>38.8</v>
      </c>
      <c r="D439" s="45">
        <v>38.35</v>
      </c>
      <c r="E439" s="45">
        <v>38.65</v>
      </c>
      <c r="F439" s="45">
        <v>1.7331939E7</v>
      </c>
      <c r="G439" s="45">
        <v>0.44</v>
      </c>
    </row>
    <row r="440">
      <c r="A440" s="45" t="s">
        <v>727</v>
      </c>
      <c r="B440" s="45">
        <v>38.46</v>
      </c>
      <c r="C440" s="45">
        <v>38.6</v>
      </c>
      <c r="D440" s="45">
        <v>38.4</v>
      </c>
      <c r="E440" s="45">
        <v>38.48</v>
      </c>
      <c r="F440" s="45">
        <v>1.5781422E7</v>
      </c>
      <c r="G440" s="45">
        <v>0.16</v>
      </c>
    </row>
    <row r="441">
      <c r="A441" s="45" t="s">
        <v>728</v>
      </c>
      <c r="B441" s="45">
        <v>38.25</v>
      </c>
      <c r="C441" s="45">
        <v>38.58</v>
      </c>
      <c r="D441" s="45">
        <v>38.24</v>
      </c>
      <c r="E441" s="45">
        <v>38.42</v>
      </c>
      <c r="F441" s="45">
        <v>1.3763445E7</v>
      </c>
      <c r="G441" s="45">
        <v>0.44</v>
      </c>
    </row>
    <row r="442">
      <c r="A442" s="45" t="s">
        <v>729</v>
      </c>
      <c r="B442" s="45">
        <v>38.78</v>
      </c>
      <c r="C442" s="45">
        <v>38.84</v>
      </c>
      <c r="D442" s="45">
        <v>38.185</v>
      </c>
      <c r="E442" s="45">
        <v>38.25</v>
      </c>
      <c r="F442" s="45">
        <v>2.2605687E7</v>
      </c>
      <c r="G442" s="45">
        <v>-1.09</v>
      </c>
    </row>
    <row r="443">
      <c r="A443" s="45" t="s">
        <v>731</v>
      </c>
      <c r="B443" s="45">
        <v>38.47</v>
      </c>
      <c r="C443" s="45">
        <v>38.79</v>
      </c>
      <c r="D443" s="45">
        <v>38.38</v>
      </c>
      <c r="E443" s="45">
        <v>38.67</v>
      </c>
      <c r="F443" s="45">
        <v>1.7646317E7</v>
      </c>
      <c r="G443" s="45">
        <v>0.73</v>
      </c>
    </row>
    <row r="444">
      <c r="A444" s="45" t="s">
        <v>732</v>
      </c>
      <c r="B444" s="45">
        <v>38.67</v>
      </c>
      <c r="C444" s="45">
        <v>38.685</v>
      </c>
      <c r="D444" s="45">
        <v>38.33</v>
      </c>
      <c r="E444" s="45">
        <v>38.39</v>
      </c>
      <c r="F444" s="45">
        <v>1.7719463E7</v>
      </c>
      <c r="G444" s="45">
        <v>-0.29</v>
      </c>
    </row>
    <row r="445">
      <c r="A445" s="45" t="s">
        <v>734</v>
      </c>
      <c r="B445" s="45">
        <v>38.73</v>
      </c>
      <c r="C445" s="45">
        <v>38.9</v>
      </c>
      <c r="D445" s="45">
        <v>38.37</v>
      </c>
      <c r="E445" s="45">
        <v>38.5</v>
      </c>
      <c r="F445" s="45">
        <v>1.7560357E7</v>
      </c>
      <c r="G445" s="45">
        <v>-0.23</v>
      </c>
    </row>
    <row r="446">
      <c r="A446" s="45" t="s">
        <v>735</v>
      </c>
      <c r="B446" s="45">
        <v>38.35</v>
      </c>
      <c r="C446" s="45">
        <v>38.61</v>
      </c>
      <c r="D446" s="45">
        <v>38.22</v>
      </c>
      <c r="E446" s="45">
        <v>38.59</v>
      </c>
      <c r="F446" s="45">
        <v>2.2285428E7</v>
      </c>
      <c r="G446" s="45">
        <v>-0.13</v>
      </c>
    </row>
    <row r="447">
      <c r="A447" s="45" t="s">
        <v>736</v>
      </c>
      <c r="B447" s="45">
        <v>38.79</v>
      </c>
      <c r="C447" s="45">
        <v>38.93</v>
      </c>
      <c r="D447" s="45">
        <v>38.49</v>
      </c>
      <c r="E447" s="45">
        <v>38.64</v>
      </c>
      <c r="F447" s="45">
        <v>2.2267078E7</v>
      </c>
      <c r="G447" s="45">
        <v>-1.4</v>
      </c>
    </row>
    <row r="448">
      <c r="A448" s="45" t="s">
        <v>737</v>
      </c>
      <c r="B448" s="45">
        <v>39.29</v>
      </c>
      <c r="C448" s="45">
        <v>39.36</v>
      </c>
      <c r="D448" s="45">
        <v>39.0</v>
      </c>
      <c r="E448" s="45">
        <v>39.19</v>
      </c>
      <c r="F448" s="45">
        <v>2.4871344E7</v>
      </c>
      <c r="G448" s="45">
        <v>-0.43</v>
      </c>
    </row>
    <row r="449">
      <c r="A449" s="45" t="s">
        <v>738</v>
      </c>
      <c r="B449" s="45">
        <v>39.16</v>
      </c>
      <c r="C449" s="45">
        <v>39.36</v>
      </c>
      <c r="D449" s="45">
        <v>39.07</v>
      </c>
      <c r="E449" s="45">
        <v>39.36</v>
      </c>
      <c r="F449" s="45">
        <v>1.8032053E7</v>
      </c>
      <c r="G449" s="45">
        <v>0.79</v>
      </c>
    </row>
    <row r="450">
      <c r="A450" s="45" t="s">
        <v>739</v>
      </c>
      <c r="B450" s="45">
        <v>38.67</v>
      </c>
      <c r="C450" s="45">
        <v>39.12</v>
      </c>
      <c r="D450" s="45">
        <v>38.61</v>
      </c>
      <c r="E450" s="45">
        <v>39.05</v>
      </c>
      <c r="F450" s="45">
        <v>2.772448E7</v>
      </c>
      <c r="G450" s="45">
        <v>-0.31</v>
      </c>
    </row>
    <row r="451">
      <c r="A451" s="45" t="s">
        <v>740</v>
      </c>
      <c r="B451" s="45">
        <v>39.42</v>
      </c>
      <c r="C451" s="45">
        <v>39.57</v>
      </c>
      <c r="D451" s="45">
        <v>39.01</v>
      </c>
      <c r="E451" s="45">
        <v>39.17</v>
      </c>
      <c r="F451" s="45">
        <v>2.7101194E7</v>
      </c>
      <c r="G451" s="45">
        <v>-0.51</v>
      </c>
    </row>
    <row r="452">
      <c r="A452" s="45" t="s">
        <v>741</v>
      </c>
      <c r="B452" s="45">
        <v>39.61</v>
      </c>
      <c r="C452" s="45">
        <v>39.72</v>
      </c>
      <c r="D452" s="45">
        <v>39.08</v>
      </c>
      <c r="E452" s="45">
        <v>39.37</v>
      </c>
      <c r="F452" s="45">
        <v>2.5744496E7</v>
      </c>
      <c r="G452" s="45">
        <v>-0.2</v>
      </c>
    </row>
    <row r="453">
      <c r="A453" s="45" t="s">
        <v>742</v>
      </c>
      <c r="B453" s="45">
        <v>39.13</v>
      </c>
      <c r="C453" s="45">
        <v>39.6</v>
      </c>
      <c r="D453" s="45">
        <v>38.95</v>
      </c>
      <c r="E453" s="45">
        <v>39.45</v>
      </c>
      <c r="F453" s="45">
        <v>2.5891974E7</v>
      </c>
      <c r="G453" s="45">
        <v>0.97</v>
      </c>
    </row>
    <row r="454">
      <c r="A454" s="45" t="s">
        <v>743</v>
      </c>
      <c r="B454" s="45">
        <v>39.0</v>
      </c>
      <c r="C454" s="45">
        <v>39.28</v>
      </c>
      <c r="D454" s="45">
        <v>38.81</v>
      </c>
      <c r="E454" s="45">
        <v>39.07</v>
      </c>
      <c r="F454" s="45">
        <v>2.1543459E7</v>
      </c>
      <c r="G454" s="45">
        <v>0.49</v>
      </c>
    </row>
    <row r="455">
      <c r="A455" s="45" t="s">
        <v>744</v>
      </c>
      <c r="B455" s="45">
        <v>38.38</v>
      </c>
      <c r="C455" s="45">
        <v>38.89</v>
      </c>
      <c r="D455" s="45">
        <v>38.38</v>
      </c>
      <c r="E455" s="45">
        <v>38.88</v>
      </c>
      <c r="F455" s="45">
        <v>1.7795101E7</v>
      </c>
      <c r="G455" s="45">
        <v>0.88</v>
      </c>
    </row>
    <row r="456">
      <c r="A456" s="45" t="s">
        <v>746</v>
      </c>
      <c r="B456" s="45">
        <v>38.6</v>
      </c>
      <c r="C456" s="45">
        <v>38.6569</v>
      </c>
      <c r="D456" s="45">
        <v>38.37</v>
      </c>
      <c r="E456" s="45">
        <v>38.54</v>
      </c>
      <c r="F456" s="45">
        <v>2.0807218E7</v>
      </c>
      <c r="G456" s="45">
        <v>-0.23</v>
      </c>
    </row>
    <row r="457">
      <c r="A457" s="45" t="s">
        <v>748</v>
      </c>
      <c r="B457" s="45">
        <v>38.9</v>
      </c>
      <c r="C457" s="45">
        <v>38.95</v>
      </c>
      <c r="D457" s="45">
        <v>38.63</v>
      </c>
      <c r="E457" s="45">
        <v>38.63</v>
      </c>
      <c r="F457" s="45">
        <v>2.2030976E7</v>
      </c>
      <c r="G457" s="45">
        <v>-0.75</v>
      </c>
    </row>
    <row r="458">
      <c r="A458" s="45" t="s">
        <v>749</v>
      </c>
      <c r="B458" s="45">
        <v>38.66</v>
      </c>
      <c r="C458" s="45">
        <v>39.07</v>
      </c>
      <c r="D458" s="45">
        <v>38.56</v>
      </c>
      <c r="E458" s="45">
        <v>38.92</v>
      </c>
      <c r="F458" s="45">
        <v>2.0676911E7</v>
      </c>
      <c r="G458" s="45">
        <v>0.93</v>
      </c>
    </row>
    <row r="459">
      <c r="A459" s="45" t="s">
        <v>750</v>
      </c>
      <c r="B459" s="45">
        <v>39.23</v>
      </c>
      <c r="C459" s="45">
        <v>39.255</v>
      </c>
      <c r="D459" s="45">
        <v>38.56</v>
      </c>
      <c r="E459" s="45">
        <v>38.56</v>
      </c>
      <c r="F459" s="45">
        <v>4.109795E7</v>
      </c>
      <c r="G459" s="45">
        <v>-1.43</v>
      </c>
    </row>
    <row r="460">
      <c r="A460" s="45" t="s">
        <v>751</v>
      </c>
      <c r="B460" s="45">
        <v>38.77</v>
      </c>
      <c r="C460" s="45">
        <v>39.19</v>
      </c>
      <c r="D460" s="45">
        <v>38.72</v>
      </c>
      <c r="E460" s="45">
        <v>39.12</v>
      </c>
      <c r="F460" s="45">
        <v>2.7719792E7</v>
      </c>
      <c r="G460" s="45">
        <v>0.9</v>
      </c>
    </row>
    <row r="461">
      <c r="A461" s="45" t="s">
        <v>752</v>
      </c>
      <c r="B461" s="45">
        <v>38.54</v>
      </c>
      <c r="C461" s="45">
        <v>38.88</v>
      </c>
      <c r="D461" s="45">
        <v>38.36</v>
      </c>
      <c r="E461" s="45">
        <v>38.77</v>
      </c>
      <c r="F461" s="45">
        <v>2.1044054E7</v>
      </c>
      <c r="G461" s="45">
        <v>0.65</v>
      </c>
    </row>
    <row r="462">
      <c r="A462" s="45" t="s">
        <v>753</v>
      </c>
      <c r="B462" s="45">
        <v>38.11</v>
      </c>
      <c r="C462" s="45">
        <v>38.52</v>
      </c>
      <c r="D462" s="45">
        <v>38.1</v>
      </c>
      <c r="E462" s="45">
        <v>38.52</v>
      </c>
      <c r="F462" s="45">
        <v>1.4765599E7</v>
      </c>
      <c r="G462" s="45">
        <v>0.52</v>
      </c>
    </row>
    <row r="463">
      <c r="A463" s="45" t="s">
        <v>754</v>
      </c>
      <c r="B463" s="45">
        <v>38.37</v>
      </c>
      <c r="C463" s="45">
        <v>38.48</v>
      </c>
      <c r="D463" s="45">
        <v>38.13</v>
      </c>
      <c r="E463" s="45">
        <v>38.32</v>
      </c>
      <c r="F463" s="45">
        <v>1.7625252E7</v>
      </c>
      <c r="G463" s="45">
        <v>-0.1</v>
      </c>
    </row>
    <row r="464">
      <c r="A464" s="45" t="s">
        <v>755</v>
      </c>
      <c r="B464" s="45">
        <v>38.45</v>
      </c>
      <c r="C464" s="45">
        <v>38.55</v>
      </c>
      <c r="D464" s="45">
        <v>38.17</v>
      </c>
      <c r="E464" s="45">
        <v>38.36</v>
      </c>
      <c r="F464" s="45">
        <v>2.0835445E7</v>
      </c>
      <c r="G464" s="45">
        <v>0.13</v>
      </c>
    </row>
    <row r="465">
      <c r="A465" s="45" t="s">
        <v>756</v>
      </c>
      <c r="B465" s="45">
        <v>38.06</v>
      </c>
      <c r="C465" s="45">
        <v>38.41</v>
      </c>
      <c r="D465" s="45">
        <v>38.0</v>
      </c>
      <c r="E465" s="45">
        <v>38.31</v>
      </c>
      <c r="F465" s="45">
        <v>2.5212375E7</v>
      </c>
      <c r="G465" s="45">
        <v>0.87</v>
      </c>
    </row>
    <row r="466">
      <c r="A466" s="45" t="s">
        <v>757</v>
      </c>
      <c r="B466" s="45">
        <v>38.12</v>
      </c>
      <c r="C466" s="45">
        <v>38.32</v>
      </c>
      <c r="D466" s="45">
        <v>37.83</v>
      </c>
      <c r="E466" s="45">
        <v>37.98</v>
      </c>
      <c r="F466" s="45">
        <v>2.2170485E7</v>
      </c>
      <c r="G466" s="45">
        <v>-0.29</v>
      </c>
    </row>
    <row r="467">
      <c r="A467" s="45" t="s">
        <v>758</v>
      </c>
      <c r="B467" s="45">
        <v>37.97</v>
      </c>
      <c r="C467" s="45">
        <v>38.42</v>
      </c>
      <c r="D467" s="45">
        <v>37.85</v>
      </c>
      <c r="E467" s="45">
        <v>38.09</v>
      </c>
      <c r="F467" s="45">
        <v>2.4604666E7</v>
      </c>
      <c r="G467" s="45">
        <v>-0.1</v>
      </c>
    </row>
    <row r="468">
      <c r="A468" s="45" t="s">
        <v>759</v>
      </c>
      <c r="B468" s="45">
        <v>37.8</v>
      </c>
      <c r="C468" s="45">
        <v>38.19</v>
      </c>
      <c r="D468" s="45">
        <v>37.61</v>
      </c>
      <c r="E468" s="45">
        <v>38.13</v>
      </c>
      <c r="F468" s="45">
        <v>2.2010112E7</v>
      </c>
      <c r="G468" s="45">
        <v>0.53</v>
      </c>
    </row>
    <row r="469">
      <c r="A469" s="45" t="s">
        <v>761</v>
      </c>
      <c r="B469" s="45">
        <v>37.91</v>
      </c>
      <c r="C469" s="45">
        <v>38.14</v>
      </c>
      <c r="D469" s="45">
        <v>37.8</v>
      </c>
      <c r="E469" s="45">
        <v>37.93</v>
      </c>
      <c r="F469" s="45">
        <v>2.0739401E7</v>
      </c>
      <c r="G469" s="45">
        <v>-0.16</v>
      </c>
    </row>
    <row r="470">
      <c r="A470" s="45" t="s">
        <v>762</v>
      </c>
      <c r="B470" s="45">
        <v>37.69</v>
      </c>
      <c r="C470" s="45">
        <v>38.11</v>
      </c>
      <c r="D470" s="45">
        <v>37.49</v>
      </c>
      <c r="E470" s="45">
        <v>37.99</v>
      </c>
      <c r="F470" s="45">
        <v>2.7697242E7</v>
      </c>
      <c r="G470" s="45">
        <v>0.8</v>
      </c>
    </row>
    <row r="471">
      <c r="A471" s="45" t="s">
        <v>763</v>
      </c>
      <c r="B471" s="45">
        <v>37.22</v>
      </c>
      <c r="C471" s="45">
        <v>37.69</v>
      </c>
      <c r="D471" s="45">
        <v>37.11</v>
      </c>
      <c r="E471" s="45">
        <v>37.69</v>
      </c>
      <c r="F471" s="45">
        <v>2.1510395E7</v>
      </c>
      <c r="G471" s="45">
        <v>0.8</v>
      </c>
    </row>
    <row r="472">
      <c r="A472" s="45" t="s">
        <v>764</v>
      </c>
      <c r="B472" s="45">
        <v>37.1</v>
      </c>
      <c r="C472" s="45">
        <v>37.39</v>
      </c>
      <c r="D472" s="45">
        <v>37.06</v>
      </c>
      <c r="E472" s="45">
        <v>37.39</v>
      </c>
      <c r="F472" s="45">
        <v>1.9509803E7</v>
      </c>
      <c r="G472" s="45">
        <v>1.19</v>
      </c>
    </row>
    <row r="473">
      <c r="A473" s="45" t="s">
        <v>765</v>
      </c>
      <c r="B473" s="45">
        <v>37.12</v>
      </c>
      <c r="C473" s="45">
        <v>37.39</v>
      </c>
      <c r="D473" s="45">
        <v>36.95</v>
      </c>
      <c r="E473" s="45">
        <v>36.95</v>
      </c>
      <c r="F473" s="45">
        <v>2.916676E7</v>
      </c>
      <c r="G473" s="45">
        <v>-0.48</v>
      </c>
    </row>
    <row r="474">
      <c r="A474" s="45" t="s">
        <v>766</v>
      </c>
      <c r="B474" s="45">
        <v>37.49</v>
      </c>
      <c r="C474" s="45">
        <v>37.495</v>
      </c>
      <c r="D474" s="45">
        <v>37.06</v>
      </c>
      <c r="E474" s="45">
        <v>37.13</v>
      </c>
      <c r="F474" s="45">
        <v>2.2172425E7</v>
      </c>
      <c r="G474" s="45">
        <v>-0.64</v>
      </c>
    </row>
    <row r="475">
      <c r="A475" s="45" t="s">
        <v>767</v>
      </c>
      <c r="B475" s="45">
        <v>37.1</v>
      </c>
      <c r="C475" s="45">
        <v>37.5</v>
      </c>
      <c r="D475" s="45">
        <v>37.05</v>
      </c>
      <c r="E475" s="45">
        <v>37.37</v>
      </c>
      <c r="F475" s="45">
        <v>2.2798865E7</v>
      </c>
      <c r="G475" s="45">
        <v>0.73</v>
      </c>
    </row>
    <row r="476">
      <c r="A476" s="45" t="s">
        <v>768</v>
      </c>
      <c r="B476" s="45">
        <v>36.7</v>
      </c>
      <c r="C476" s="45">
        <v>37.11</v>
      </c>
      <c r="D476" s="45">
        <v>36.63</v>
      </c>
      <c r="E476" s="45">
        <v>37.1</v>
      </c>
      <c r="F476" s="45">
        <v>2.2757667E7</v>
      </c>
      <c r="G476" s="45">
        <v>0.98</v>
      </c>
    </row>
    <row r="477">
      <c r="A477" s="45" t="s">
        <v>770</v>
      </c>
      <c r="B477" s="45">
        <v>36.81</v>
      </c>
      <c r="C477" s="45">
        <v>36.91</v>
      </c>
      <c r="D477" s="45">
        <v>36.51</v>
      </c>
      <c r="E477" s="45">
        <v>36.74</v>
      </c>
      <c r="F477" s="45">
        <v>2.0577226E7</v>
      </c>
      <c r="G477" s="45">
        <v>-0.33</v>
      </c>
    </row>
    <row r="478">
      <c r="A478" s="45" t="s">
        <v>771</v>
      </c>
      <c r="B478" s="45">
        <v>36.74</v>
      </c>
      <c r="C478" s="45">
        <v>36.86</v>
      </c>
      <c r="D478" s="45">
        <v>36.55</v>
      </c>
      <c r="E478" s="45">
        <v>36.86</v>
      </c>
      <c r="F478" s="45">
        <v>2.1381991E7</v>
      </c>
      <c r="G478" s="45">
        <v>0.79</v>
      </c>
    </row>
    <row r="479">
      <c r="A479" s="45" t="s">
        <v>772</v>
      </c>
      <c r="B479" s="45">
        <v>36.9</v>
      </c>
      <c r="C479" s="45">
        <v>36.98</v>
      </c>
      <c r="D479" s="45">
        <v>36.52</v>
      </c>
      <c r="E479" s="45">
        <v>36.57</v>
      </c>
      <c r="F479" s="45">
        <v>2.4707727E7</v>
      </c>
      <c r="G479" s="45">
        <v>-1.14</v>
      </c>
    </row>
    <row r="480">
      <c r="A480" s="45" t="s">
        <v>773</v>
      </c>
      <c r="B480" s="45">
        <v>36.62</v>
      </c>
      <c r="C480" s="45">
        <v>37.0</v>
      </c>
      <c r="D480" s="45">
        <v>36.51</v>
      </c>
      <c r="E480" s="45">
        <v>36.99</v>
      </c>
      <c r="F480" s="45">
        <v>2.1901141E7</v>
      </c>
      <c r="G480" s="45">
        <v>0.96</v>
      </c>
    </row>
    <row r="481">
      <c r="A481" s="45" t="s">
        <v>774</v>
      </c>
      <c r="B481" s="45">
        <v>36.75</v>
      </c>
      <c r="C481" s="45">
        <v>36.79</v>
      </c>
      <c r="D481" s="45">
        <v>36.53</v>
      </c>
      <c r="E481" s="45">
        <v>36.64</v>
      </c>
      <c r="F481" s="45">
        <v>2.6002314E7</v>
      </c>
      <c r="G481" s="45">
        <v>-0.03</v>
      </c>
    </row>
    <row r="482">
      <c r="A482" s="45" t="s">
        <v>775</v>
      </c>
      <c r="B482" s="45">
        <v>36.68</v>
      </c>
      <c r="C482" s="45">
        <v>36.75</v>
      </c>
      <c r="D482" s="45">
        <v>36.19</v>
      </c>
      <c r="E482" s="45">
        <v>36.65</v>
      </c>
      <c r="F482" s="45">
        <v>2.7684872E7</v>
      </c>
      <c r="G482" s="45">
        <v>0.49</v>
      </c>
    </row>
    <row r="483">
      <c r="A483" s="45" t="s">
        <v>776</v>
      </c>
      <c r="B483" s="45">
        <v>36.35</v>
      </c>
      <c r="C483" s="45">
        <v>36.51</v>
      </c>
      <c r="D483" s="45">
        <v>36.0485</v>
      </c>
      <c r="E483" s="45">
        <v>36.47</v>
      </c>
      <c r="F483" s="45">
        <v>2.6448574E7</v>
      </c>
      <c r="G483" s="45">
        <v>0.72</v>
      </c>
    </row>
    <row r="484">
      <c r="A484" s="45" t="s">
        <v>777</v>
      </c>
      <c r="B484" s="45">
        <v>36.06</v>
      </c>
      <c r="C484" s="45">
        <v>36.35</v>
      </c>
      <c r="D484" s="45">
        <v>35.91</v>
      </c>
      <c r="E484" s="45">
        <v>36.21</v>
      </c>
      <c r="F484" s="45">
        <v>4.2253759E7</v>
      </c>
      <c r="G484" s="45">
        <v>-0.6</v>
      </c>
    </row>
    <row r="485">
      <c r="A485" s="45" t="s">
        <v>778</v>
      </c>
      <c r="B485" s="45">
        <v>36.65</v>
      </c>
      <c r="C485" s="45">
        <v>36.74</v>
      </c>
      <c r="D485" s="45">
        <v>36.26</v>
      </c>
      <c r="E485" s="45">
        <v>36.43</v>
      </c>
      <c r="F485" s="45">
        <v>2.6876146E7</v>
      </c>
      <c r="G485" s="45">
        <v>-0.6</v>
      </c>
    </row>
    <row r="486">
      <c r="A486" s="45" t="s">
        <v>780</v>
      </c>
      <c r="B486" s="45">
        <v>36.7</v>
      </c>
      <c r="C486" s="45">
        <v>36.88</v>
      </c>
      <c r="D486" s="45">
        <v>36.16</v>
      </c>
      <c r="E486" s="45">
        <v>36.65</v>
      </c>
      <c r="F486" s="45">
        <v>3.5249743E7</v>
      </c>
      <c r="G486" s="45">
        <v>-1.24</v>
      </c>
    </row>
    <row r="487">
      <c r="A487" s="45" t="s">
        <v>781</v>
      </c>
      <c r="B487" s="45">
        <v>36.6</v>
      </c>
      <c r="C487" s="45">
        <v>37.12</v>
      </c>
      <c r="D487" s="45">
        <v>36.39</v>
      </c>
      <c r="E487" s="45">
        <v>37.11</v>
      </c>
      <c r="F487" s="45">
        <v>4.1029671E7</v>
      </c>
      <c r="G487" s="45">
        <v>0.62</v>
      </c>
    </row>
    <row r="488">
      <c r="A488" s="45" t="s">
        <v>782</v>
      </c>
      <c r="B488" s="45">
        <v>36.59</v>
      </c>
      <c r="C488" s="45">
        <v>37.04</v>
      </c>
      <c r="D488" s="45">
        <v>36.53</v>
      </c>
      <c r="E488" s="45">
        <v>36.88</v>
      </c>
      <c r="F488" s="45">
        <v>3.466103E7</v>
      </c>
      <c r="G488" s="45">
        <v>0.96</v>
      </c>
    </row>
    <row r="489">
      <c r="A489" s="45" t="s">
        <v>783</v>
      </c>
      <c r="B489" s="45">
        <v>36.73</v>
      </c>
      <c r="C489" s="45">
        <v>36.82</v>
      </c>
      <c r="D489" s="45">
        <v>36.27</v>
      </c>
      <c r="E489" s="45">
        <v>36.53</v>
      </c>
      <c r="F489" s="45">
        <v>3.1041614E7</v>
      </c>
      <c r="G489" s="45">
        <v>-0.52</v>
      </c>
    </row>
    <row r="490">
      <c r="A490" s="45" t="s">
        <v>784</v>
      </c>
      <c r="B490" s="45">
        <v>36.12</v>
      </c>
      <c r="C490" s="45">
        <v>36.8</v>
      </c>
      <c r="D490" s="45">
        <v>35.9</v>
      </c>
      <c r="E490" s="45">
        <v>36.72</v>
      </c>
      <c r="F490" s="45">
        <v>3.7990307E7</v>
      </c>
      <c r="G490" s="45">
        <v>1.83</v>
      </c>
    </row>
    <row r="491">
      <c r="A491" s="45" t="s">
        <v>785</v>
      </c>
      <c r="B491" s="45">
        <v>36.14</v>
      </c>
      <c r="C491" s="45">
        <v>36.195</v>
      </c>
      <c r="D491" s="45">
        <v>35.79</v>
      </c>
      <c r="E491" s="45">
        <v>36.06</v>
      </c>
      <c r="F491" s="45">
        <v>2.9147397E7</v>
      </c>
      <c r="G491" s="45">
        <v>-0.33</v>
      </c>
    </row>
    <row r="492">
      <c r="A492" s="45" t="s">
        <v>786</v>
      </c>
      <c r="B492" s="45">
        <v>36.04</v>
      </c>
      <c r="C492" s="45">
        <v>36.4</v>
      </c>
      <c r="D492" s="45">
        <v>35.8828</v>
      </c>
      <c r="E492" s="45">
        <v>36.18</v>
      </c>
      <c r="F492" s="45">
        <v>3.3348408E7</v>
      </c>
      <c r="G492" s="45">
        <v>0.33</v>
      </c>
    </row>
    <row r="493">
      <c r="A493" s="45" t="s">
        <v>787</v>
      </c>
      <c r="B493" s="45">
        <v>35.71</v>
      </c>
      <c r="C493" s="45">
        <v>36.06</v>
      </c>
      <c r="D493" s="45">
        <v>35.68</v>
      </c>
      <c r="E493" s="45">
        <v>36.06</v>
      </c>
      <c r="F493" s="45">
        <v>4.3277676E7</v>
      </c>
      <c r="G493" s="45">
        <v>1.49</v>
      </c>
    </row>
    <row r="494">
      <c r="A494" s="45" t="s">
        <v>788</v>
      </c>
      <c r="B494" s="45">
        <v>35.77</v>
      </c>
      <c r="C494" s="45">
        <v>35.79</v>
      </c>
      <c r="D494" s="45">
        <v>35.21</v>
      </c>
      <c r="E494" s="45">
        <v>35.53</v>
      </c>
      <c r="F494" s="45">
        <v>2.6183795E7</v>
      </c>
      <c r="G494" s="45">
        <v>0.14</v>
      </c>
    </row>
    <row r="495">
      <c r="A495" s="45" t="s">
        <v>789</v>
      </c>
      <c r="B495" s="45">
        <v>34.99</v>
      </c>
      <c r="C495" s="45">
        <v>35.8</v>
      </c>
      <c r="D495" s="45">
        <v>34.9</v>
      </c>
      <c r="E495" s="45">
        <v>35.48</v>
      </c>
      <c r="F495" s="45">
        <v>5.0262824E7</v>
      </c>
      <c r="G495" s="45">
        <v>0.23</v>
      </c>
    </row>
    <row r="496">
      <c r="A496" s="45" t="s">
        <v>791</v>
      </c>
      <c r="B496" s="45">
        <v>35.03</v>
      </c>
      <c r="C496" s="45">
        <v>35.57</v>
      </c>
      <c r="D496" s="45">
        <v>34.93</v>
      </c>
      <c r="E496" s="45">
        <v>35.4</v>
      </c>
      <c r="F496" s="45">
        <v>4.1664885E7</v>
      </c>
      <c r="G496" s="45">
        <v>1.14</v>
      </c>
    </row>
    <row r="497">
      <c r="A497" s="45" t="s">
        <v>792</v>
      </c>
      <c r="B497" s="45">
        <v>35.19</v>
      </c>
      <c r="C497" s="45">
        <v>35.43</v>
      </c>
      <c r="D497" s="45">
        <v>34.77</v>
      </c>
      <c r="E497" s="45">
        <v>35.0</v>
      </c>
      <c r="F497" s="45">
        <v>3.0260094E7</v>
      </c>
      <c r="G497" s="45">
        <v>-0.4</v>
      </c>
    </row>
    <row r="498">
      <c r="A498" s="45" t="s">
        <v>793</v>
      </c>
      <c r="B498" s="45">
        <v>34.88</v>
      </c>
      <c r="C498" s="45">
        <v>35.18</v>
      </c>
      <c r="D498" s="45">
        <v>34.7</v>
      </c>
      <c r="E498" s="45">
        <v>35.14</v>
      </c>
      <c r="F498" s="45">
        <v>3.3137489E7</v>
      </c>
      <c r="G498" s="45">
        <v>1.74</v>
      </c>
    </row>
    <row r="499">
      <c r="A499" s="45" t="s">
        <v>794</v>
      </c>
      <c r="B499" s="45">
        <v>33.99</v>
      </c>
      <c r="C499" s="45">
        <v>34.88</v>
      </c>
      <c r="D499" s="45">
        <v>33.79</v>
      </c>
      <c r="E499" s="45">
        <v>34.54</v>
      </c>
      <c r="F499" s="45">
        <v>4.0973849E7</v>
      </c>
      <c r="G499" s="45">
        <v>1.89</v>
      </c>
    </row>
    <row r="500">
      <c r="A500" s="45" t="s">
        <v>795</v>
      </c>
      <c r="B500" s="45">
        <v>34.14</v>
      </c>
      <c r="C500" s="45">
        <v>34.35</v>
      </c>
      <c r="D500" s="45">
        <v>33.43</v>
      </c>
      <c r="E500" s="45">
        <v>33.9</v>
      </c>
      <c r="F500" s="45">
        <v>5.0526637E7</v>
      </c>
      <c r="G500" s="45">
        <v>-1.77</v>
      </c>
    </row>
    <row r="501">
      <c r="A501" s="45" t="s">
        <v>796</v>
      </c>
      <c r="B501" s="45">
        <v>34.21</v>
      </c>
      <c r="C501" s="45">
        <v>34.6</v>
      </c>
      <c r="D501" s="45">
        <v>34.11</v>
      </c>
      <c r="E501" s="45">
        <v>34.51</v>
      </c>
      <c r="F501" s="45">
        <v>3.6751152E7</v>
      </c>
      <c r="G501" s="45">
        <v>1.53</v>
      </c>
    </row>
    <row r="502">
      <c r="A502" s="45" t="s">
        <v>797</v>
      </c>
      <c r="B502" s="45">
        <v>33.66</v>
      </c>
      <c r="C502" s="45">
        <v>34.34</v>
      </c>
      <c r="D502" s="45">
        <v>33.61</v>
      </c>
      <c r="E502" s="45">
        <v>33.99</v>
      </c>
      <c r="F502" s="45">
        <v>4.4920559E7</v>
      </c>
      <c r="G502" s="45">
        <v>-0.9</v>
      </c>
    </row>
    <row r="503">
      <c r="A503" s="45" t="s">
        <v>798</v>
      </c>
      <c r="B503" s="45">
        <v>33.88</v>
      </c>
      <c r="C503" s="45">
        <v>34.55</v>
      </c>
      <c r="D503" s="45">
        <v>33.75</v>
      </c>
      <c r="E503" s="45">
        <v>34.3</v>
      </c>
      <c r="F503" s="45">
        <v>3.6325835E7</v>
      </c>
      <c r="G503" s="45">
        <v>1.66</v>
      </c>
    </row>
    <row r="504">
      <c r="A504" s="45" t="s">
        <v>799</v>
      </c>
      <c r="B504" s="45">
        <v>34.01</v>
      </c>
      <c r="C504" s="45">
        <v>34.2963</v>
      </c>
      <c r="D504" s="45">
        <v>33.73</v>
      </c>
      <c r="E504" s="45">
        <v>33.74</v>
      </c>
      <c r="F504" s="45">
        <v>4.0239483E7</v>
      </c>
      <c r="G504" s="45">
        <v>-0.47</v>
      </c>
    </row>
    <row r="505">
      <c r="A505" s="45" t="s">
        <v>800</v>
      </c>
      <c r="B505" s="45">
        <v>34.1</v>
      </c>
      <c r="C505" s="45">
        <v>34.19</v>
      </c>
      <c r="D505" s="45">
        <v>33.66</v>
      </c>
      <c r="E505" s="45">
        <v>33.9</v>
      </c>
      <c r="F505" s="45">
        <v>2.4116726E7</v>
      </c>
      <c r="G505" s="45">
        <v>-0.15</v>
      </c>
    </row>
    <row r="506">
      <c r="A506" s="45" t="s">
        <v>801</v>
      </c>
      <c r="B506" s="45">
        <v>33.76</v>
      </c>
      <c r="C506" s="45">
        <v>34.1</v>
      </c>
      <c r="D506" s="45">
        <v>33.535</v>
      </c>
      <c r="E506" s="45">
        <v>33.95</v>
      </c>
      <c r="F506" s="45">
        <v>2.6436728E7</v>
      </c>
      <c r="G506" s="45">
        <v>1.22</v>
      </c>
    </row>
    <row r="507">
      <c r="A507" s="45" t="s">
        <v>802</v>
      </c>
      <c r="B507" s="45">
        <v>33.77</v>
      </c>
      <c r="C507" s="45">
        <v>33.96</v>
      </c>
      <c r="D507" s="45">
        <v>33.41</v>
      </c>
      <c r="E507" s="45">
        <v>33.54</v>
      </c>
      <c r="F507" s="45">
        <v>2.808916E7</v>
      </c>
      <c r="G507" s="45">
        <v>0.09</v>
      </c>
    </row>
    <row r="508">
      <c r="A508" s="45" t="s">
        <v>804</v>
      </c>
      <c r="B508" s="45">
        <v>33.62</v>
      </c>
      <c r="C508" s="45">
        <v>34.0961</v>
      </c>
      <c r="D508" s="45">
        <v>33.51</v>
      </c>
      <c r="E508" s="45">
        <v>33.51</v>
      </c>
      <c r="F508" s="45">
        <v>3.5098913E7</v>
      </c>
      <c r="G508" s="45">
        <v>-1.61</v>
      </c>
    </row>
    <row r="509">
      <c r="A509" s="45" t="s">
        <v>805</v>
      </c>
      <c r="B509" s="45">
        <v>33.82</v>
      </c>
      <c r="C509" s="45">
        <v>34.21</v>
      </c>
      <c r="D509" s="45">
        <v>33.72</v>
      </c>
      <c r="E509" s="45">
        <v>34.06</v>
      </c>
      <c r="F509" s="45">
        <v>2.690922E7</v>
      </c>
      <c r="G509" s="45">
        <v>-1.53</v>
      </c>
    </row>
    <row r="510">
      <c r="A510" s="45" t="s">
        <v>806</v>
      </c>
      <c r="B510" s="45">
        <v>34.35</v>
      </c>
      <c r="C510" s="45">
        <v>34.69</v>
      </c>
      <c r="D510" s="45">
        <v>34.12</v>
      </c>
      <c r="E510" s="45">
        <v>34.59</v>
      </c>
      <c r="F510" s="45">
        <v>3.0698366E7</v>
      </c>
      <c r="G510" s="45">
        <v>0.7</v>
      </c>
    </row>
    <row r="511">
      <c r="A511" s="45" t="s">
        <v>807</v>
      </c>
      <c r="B511" s="45">
        <v>34.08</v>
      </c>
      <c r="C511" s="45">
        <v>34.35</v>
      </c>
      <c r="D511" s="45">
        <v>34.0</v>
      </c>
      <c r="E511" s="45">
        <v>34.35</v>
      </c>
      <c r="F511" s="45">
        <v>3.1774578E7</v>
      </c>
      <c r="G511" s="45">
        <v>-0.17</v>
      </c>
    </row>
    <row r="512">
      <c r="A512" s="45" t="s">
        <v>82</v>
      </c>
      <c r="B512" s="45">
        <v>34.56</v>
      </c>
      <c r="C512" s="45">
        <v>34.66</v>
      </c>
      <c r="D512" s="45">
        <v>34.39</v>
      </c>
      <c r="E512" s="45">
        <v>34.41</v>
      </c>
      <c r="F512" s="45">
        <v>2.0260315E7</v>
      </c>
      <c r="G512" s="45">
        <v>-0.95</v>
      </c>
    </row>
    <row r="513">
      <c r="A513" s="45" t="s">
        <v>808</v>
      </c>
      <c r="B513" s="45">
        <v>34.93</v>
      </c>
      <c r="C513" s="45">
        <v>34.95</v>
      </c>
      <c r="D513" s="45">
        <v>34.68</v>
      </c>
      <c r="E513" s="45">
        <v>34.74</v>
      </c>
      <c r="F513" s="45">
        <v>1.3754402E7</v>
      </c>
      <c r="G513" s="45">
        <v>-0.54</v>
      </c>
    </row>
    <row r="514">
      <c r="A514" s="45" t="s">
        <v>810</v>
      </c>
      <c r="B514" s="45">
        <v>34.94</v>
      </c>
      <c r="C514" s="45">
        <v>34.99</v>
      </c>
      <c r="D514" s="45">
        <v>34.79</v>
      </c>
      <c r="E514" s="45">
        <v>34.93</v>
      </c>
      <c r="F514" s="45">
        <v>1.4367573E7</v>
      </c>
      <c r="G514" s="45">
        <v>0.49</v>
      </c>
    </row>
    <row r="515">
      <c r="A515" s="45" t="s">
        <v>812</v>
      </c>
      <c r="B515" s="45">
        <v>34.62</v>
      </c>
      <c r="C515" s="45">
        <v>34.88</v>
      </c>
      <c r="D515" s="45">
        <v>34.6</v>
      </c>
      <c r="E515" s="45">
        <v>34.76</v>
      </c>
      <c r="F515" s="45">
        <v>1.3926439E7</v>
      </c>
      <c r="G515" s="45">
        <v>0.29</v>
      </c>
    </row>
    <row r="516">
      <c r="A516" s="45" t="s">
        <v>813</v>
      </c>
      <c r="B516" s="45">
        <v>34.75</v>
      </c>
      <c r="C516" s="45">
        <v>34.77</v>
      </c>
      <c r="D516" s="45">
        <v>34.544</v>
      </c>
      <c r="E516" s="45">
        <v>34.66</v>
      </c>
      <c r="F516" s="45">
        <v>6862360.0</v>
      </c>
      <c r="G516" s="45">
        <v>-0.35</v>
      </c>
    </row>
    <row r="517">
      <c r="A517" s="45" t="s">
        <v>814</v>
      </c>
      <c r="B517" s="45">
        <v>34.43</v>
      </c>
      <c r="C517" s="45">
        <v>34.92</v>
      </c>
      <c r="D517" s="45">
        <v>34.43</v>
      </c>
      <c r="E517" s="45">
        <v>34.78</v>
      </c>
      <c r="F517" s="45">
        <v>1.9308843E7</v>
      </c>
      <c r="G517" s="45">
        <v>1.08</v>
      </c>
    </row>
    <row r="518">
      <c r="A518" s="45" t="s">
        <v>815</v>
      </c>
      <c r="B518" s="45">
        <v>34.29</v>
      </c>
      <c r="C518" s="45">
        <v>34.48</v>
      </c>
      <c r="D518" s="45">
        <v>34.01</v>
      </c>
      <c r="E518" s="45">
        <v>34.41</v>
      </c>
      <c r="F518" s="45">
        <v>2.0427115E7</v>
      </c>
      <c r="G518" s="45">
        <v>0.94</v>
      </c>
    </row>
    <row r="519">
      <c r="A519" s="45" t="s">
        <v>816</v>
      </c>
      <c r="B519" s="45">
        <v>33.92</v>
      </c>
      <c r="C519" s="45">
        <v>34.109</v>
      </c>
      <c r="D519" s="45">
        <v>33.75</v>
      </c>
      <c r="E519" s="45">
        <v>34.09</v>
      </c>
      <c r="F519" s="45">
        <v>2.0391016E7</v>
      </c>
      <c r="G519" s="45">
        <v>1.46</v>
      </c>
    </row>
    <row r="520">
      <c r="A520" s="45" t="s">
        <v>818</v>
      </c>
      <c r="B520" s="45">
        <v>33.87</v>
      </c>
      <c r="C520" s="45">
        <v>33.9975</v>
      </c>
      <c r="D520" s="45">
        <v>33.6</v>
      </c>
      <c r="E520" s="45">
        <v>33.6</v>
      </c>
      <c r="F520" s="45">
        <v>5.1084338E7</v>
      </c>
      <c r="G520" s="45">
        <v>-1.26</v>
      </c>
    </row>
    <row r="521">
      <c r="A521" s="45" t="s">
        <v>819</v>
      </c>
      <c r="B521" s="45">
        <v>34.42</v>
      </c>
      <c r="C521" s="45">
        <v>34.61</v>
      </c>
      <c r="D521" s="45">
        <v>34.03</v>
      </c>
      <c r="E521" s="45">
        <v>34.03</v>
      </c>
      <c r="F521" s="45">
        <v>2.7697404E7</v>
      </c>
      <c r="G521" s="45">
        <v>-1.08</v>
      </c>
    </row>
    <row r="522">
      <c r="A522" s="45" t="s">
        <v>820</v>
      </c>
      <c r="B522" s="45">
        <v>33.91</v>
      </c>
      <c r="C522" s="45">
        <v>34.48</v>
      </c>
      <c r="D522" s="45">
        <v>33.9</v>
      </c>
      <c r="E522" s="45">
        <v>34.4</v>
      </c>
      <c r="F522" s="45">
        <v>3.1191773E7</v>
      </c>
      <c r="G522" s="45">
        <v>1.75</v>
      </c>
    </row>
    <row r="523">
      <c r="A523" s="45" t="s">
        <v>821</v>
      </c>
      <c r="B523" s="45">
        <v>33.72</v>
      </c>
      <c r="C523" s="45">
        <v>33.93</v>
      </c>
      <c r="D523" s="45">
        <v>33.41</v>
      </c>
      <c r="E523" s="45">
        <v>33.81</v>
      </c>
      <c r="F523" s="45">
        <v>2.5359013E7</v>
      </c>
      <c r="G523" s="45">
        <v>0.63</v>
      </c>
    </row>
    <row r="524">
      <c r="A524" s="45" t="s">
        <v>822</v>
      </c>
      <c r="B524" s="45">
        <v>33.15</v>
      </c>
      <c r="C524" s="45">
        <v>33.65</v>
      </c>
      <c r="D524" s="45">
        <v>33.11</v>
      </c>
      <c r="E524" s="45">
        <v>33.6</v>
      </c>
      <c r="F524" s="45">
        <v>2.6394886E7</v>
      </c>
      <c r="G524" s="45">
        <v>1.3</v>
      </c>
    </row>
    <row r="525">
      <c r="A525" s="45" t="s">
        <v>823</v>
      </c>
      <c r="B525" s="45">
        <v>33.41</v>
      </c>
      <c r="C525" s="45">
        <v>33.59</v>
      </c>
      <c r="D525" s="45">
        <v>33.09</v>
      </c>
      <c r="E525" s="45">
        <v>33.17</v>
      </c>
      <c r="F525" s="45">
        <v>2.6947861E7</v>
      </c>
      <c r="G525" s="45">
        <v>-1.49</v>
      </c>
    </row>
    <row r="526">
      <c r="A526" s="45" t="s">
        <v>824</v>
      </c>
      <c r="B526" s="45">
        <v>33.63</v>
      </c>
      <c r="C526" s="45">
        <v>34.03</v>
      </c>
      <c r="D526" s="45">
        <v>33.55</v>
      </c>
      <c r="E526" s="45">
        <v>33.67</v>
      </c>
      <c r="F526" s="45">
        <v>2.7712802E7</v>
      </c>
      <c r="G526" s="45">
        <v>0.3</v>
      </c>
    </row>
    <row r="527">
      <c r="A527" s="45" t="s">
        <v>825</v>
      </c>
      <c r="B527" s="45">
        <v>33.75</v>
      </c>
      <c r="C527" s="45">
        <v>34.23</v>
      </c>
      <c r="D527" s="45">
        <v>33.4719</v>
      </c>
      <c r="E527" s="45">
        <v>33.57</v>
      </c>
      <c r="F527" s="45">
        <v>2.5051695E7</v>
      </c>
      <c r="G527" s="45">
        <v>-0.83</v>
      </c>
    </row>
    <row r="528">
      <c r="A528" s="45" t="s">
        <v>826</v>
      </c>
      <c r="B528" s="45">
        <v>33.95</v>
      </c>
      <c r="C528" s="45">
        <v>34.1</v>
      </c>
      <c r="D528" s="45">
        <v>33.63</v>
      </c>
      <c r="E528" s="45">
        <v>33.85</v>
      </c>
      <c r="F528" s="45">
        <v>2.8411842E7</v>
      </c>
      <c r="G528" s="45">
        <v>-1.23</v>
      </c>
    </row>
    <row r="529">
      <c r="A529" s="45" t="s">
        <v>827</v>
      </c>
      <c r="B529" s="45">
        <v>33.88</v>
      </c>
      <c r="C529" s="45">
        <v>34.39</v>
      </c>
      <c r="D529" s="45">
        <v>33.88</v>
      </c>
      <c r="E529" s="45">
        <v>34.27</v>
      </c>
      <c r="F529" s="45">
        <v>3.3955472E7</v>
      </c>
      <c r="G529" s="45">
        <v>0.47</v>
      </c>
    </row>
    <row r="530">
      <c r="A530" s="45" t="s">
        <v>828</v>
      </c>
      <c r="B530" s="45">
        <v>33.19</v>
      </c>
      <c r="C530" s="45">
        <v>34.17</v>
      </c>
      <c r="D530" s="45">
        <v>33.1675</v>
      </c>
      <c r="E530" s="45">
        <v>34.11</v>
      </c>
      <c r="F530" s="45">
        <v>3.5685574E7</v>
      </c>
      <c r="G530" s="45">
        <v>3.05</v>
      </c>
    </row>
    <row r="531">
      <c r="A531" s="45" t="s">
        <v>829</v>
      </c>
      <c r="B531" s="45">
        <v>33.61</v>
      </c>
      <c r="C531" s="45">
        <v>33.66</v>
      </c>
      <c r="D531" s="45">
        <v>33.01</v>
      </c>
      <c r="E531" s="45">
        <v>33.1</v>
      </c>
      <c r="F531" s="45">
        <v>2.8748206E7</v>
      </c>
      <c r="G531" s="45">
        <v>-1.37</v>
      </c>
    </row>
    <row r="532">
      <c r="A532" s="45" t="s">
        <v>830</v>
      </c>
      <c r="B532" s="45">
        <v>33.76</v>
      </c>
      <c r="C532" s="45">
        <v>33.95</v>
      </c>
      <c r="D532" s="45">
        <v>33.54</v>
      </c>
      <c r="E532" s="45">
        <v>33.56</v>
      </c>
      <c r="F532" s="45">
        <v>2.5851254E7</v>
      </c>
      <c r="G532" s="45">
        <v>-0.62</v>
      </c>
    </row>
    <row r="533">
      <c r="A533" s="45" t="s">
        <v>831</v>
      </c>
      <c r="B533" s="45">
        <v>33.78</v>
      </c>
      <c r="C533" s="45">
        <v>33.97</v>
      </c>
      <c r="D533" s="45">
        <v>33.58</v>
      </c>
      <c r="E533" s="45">
        <v>33.77</v>
      </c>
      <c r="F533" s="45">
        <v>1.6761316E7</v>
      </c>
      <c r="G533" s="45">
        <v>0.3</v>
      </c>
    </row>
    <row r="534">
      <c r="A534" s="45" t="s">
        <v>832</v>
      </c>
      <c r="B534" s="45">
        <v>33.59</v>
      </c>
      <c r="C534" s="45">
        <v>33.75</v>
      </c>
      <c r="D534" s="45">
        <v>33.42</v>
      </c>
      <c r="E534" s="45">
        <v>33.67</v>
      </c>
      <c r="F534" s="45">
        <v>2.4901302E7</v>
      </c>
      <c r="G534" s="45">
        <v>0.3</v>
      </c>
    </row>
    <row r="535">
      <c r="A535" s="45" t="s">
        <v>833</v>
      </c>
      <c r="B535" s="45">
        <v>33.5</v>
      </c>
      <c r="C535" s="45">
        <v>33.78</v>
      </c>
      <c r="D535" s="45">
        <v>33.48</v>
      </c>
      <c r="E535" s="45">
        <v>33.57</v>
      </c>
      <c r="F535" s="45">
        <v>9327165.0</v>
      </c>
      <c r="G535" s="45">
        <v>0.36</v>
      </c>
    </row>
    <row r="536">
      <c r="A536" s="45" t="s">
        <v>834</v>
      </c>
      <c r="B536" s="45">
        <v>33.35</v>
      </c>
      <c r="C536" s="45">
        <v>33.5</v>
      </c>
      <c r="D536" s="45">
        <v>33.24</v>
      </c>
      <c r="E536" s="45">
        <v>33.45</v>
      </c>
      <c r="F536" s="45">
        <v>1.4601226E7</v>
      </c>
      <c r="G536" s="45">
        <v>0.18</v>
      </c>
    </row>
    <row r="537">
      <c r="A537" s="45" t="s">
        <v>835</v>
      </c>
      <c r="B537" s="45">
        <v>33.29</v>
      </c>
      <c r="C537" s="45">
        <v>33.59</v>
      </c>
      <c r="D537" s="45">
        <v>33.2</v>
      </c>
      <c r="E537" s="45">
        <v>33.39</v>
      </c>
      <c r="F537" s="45">
        <v>1.7717044E7</v>
      </c>
      <c r="G537" s="45">
        <v>-0.21</v>
      </c>
    </row>
    <row r="538">
      <c r="A538" s="45" t="s">
        <v>836</v>
      </c>
      <c r="B538" s="45">
        <v>33.66</v>
      </c>
      <c r="C538" s="45">
        <v>33.68</v>
      </c>
      <c r="D538" s="45">
        <v>33.43</v>
      </c>
      <c r="E538" s="45">
        <v>33.46</v>
      </c>
      <c r="F538" s="45">
        <v>1.5272672E7</v>
      </c>
      <c r="G538" s="45">
        <v>-0.59</v>
      </c>
    </row>
    <row r="539">
      <c r="A539" s="45" t="s">
        <v>837</v>
      </c>
      <c r="B539" s="45">
        <v>33.74</v>
      </c>
      <c r="C539" s="45">
        <v>33.78</v>
      </c>
      <c r="D539" s="45">
        <v>33.55</v>
      </c>
      <c r="E539" s="45">
        <v>33.66</v>
      </c>
      <c r="F539" s="45">
        <v>2.0454444E7</v>
      </c>
      <c r="G539" s="45">
        <v>0.12</v>
      </c>
    </row>
    <row r="540">
      <c r="A540" s="45" t="s">
        <v>838</v>
      </c>
      <c r="B540" s="45">
        <v>33.52</v>
      </c>
      <c r="C540" s="45">
        <v>33.75</v>
      </c>
      <c r="D540" s="45">
        <v>33.47</v>
      </c>
      <c r="E540" s="45">
        <v>33.62</v>
      </c>
      <c r="F540" s="45">
        <v>1.7963221E7</v>
      </c>
      <c r="G540" s="45">
        <v>0.24</v>
      </c>
    </row>
    <row r="541">
      <c r="A541" s="45" t="s">
        <v>839</v>
      </c>
      <c r="B541" s="45">
        <v>33.25</v>
      </c>
      <c r="C541" s="45">
        <v>33.58</v>
      </c>
      <c r="D541" s="45">
        <v>33.02</v>
      </c>
      <c r="E541" s="45">
        <v>33.54</v>
      </c>
      <c r="F541" s="45">
        <v>2.2231584E7</v>
      </c>
      <c r="G541" s="45">
        <v>0.84</v>
      </c>
    </row>
    <row r="542">
      <c r="A542" s="45" t="s">
        <v>840</v>
      </c>
      <c r="B542" s="45">
        <v>33.07</v>
      </c>
      <c r="C542" s="45">
        <v>33.52</v>
      </c>
      <c r="D542" s="45">
        <v>33.06</v>
      </c>
      <c r="E542" s="45">
        <v>33.26</v>
      </c>
      <c r="F542" s="45">
        <v>2.0367699E7</v>
      </c>
      <c r="G542" s="45">
        <v>0.67</v>
      </c>
    </row>
    <row r="543">
      <c r="A543" s="45" t="s">
        <v>841</v>
      </c>
      <c r="B543" s="45">
        <v>32.35</v>
      </c>
      <c r="C543" s="45">
        <v>33.05</v>
      </c>
      <c r="D543" s="45">
        <v>32.22</v>
      </c>
      <c r="E543" s="45">
        <v>33.04</v>
      </c>
      <c r="F543" s="45">
        <v>2.3600171E7</v>
      </c>
      <c r="G543" s="45">
        <v>2.26</v>
      </c>
    </row>
    <row r="544">
      <c r="A544" s="45" t="s">
        <v>842</v>
      </c>
      <c r="B544" s="45">
        <v>32.64</v>
      </c>
      <c r="C544" s="45">
        <v>32.84</v>
      </c>
      <c r="D544" s="45">
        <v>32.31</v>
      </c>
      <c r="E544" s="45">
        <v>32.31</v>
      </c>
      <c r="F544" s="45">
        <v>2.3588206E7</v>
      </c>
      <c r="G544" s="45">
        <v>-1.16</v>
      </c>
    </row>
    <row r="545">
      <c r="A545" s="45" t="s">
        <v>843</v>
      </c>
      <c r="B545" s="45">
        <v>32.84</v>
      </c>
      <c r="C545" s="45">
        <v>32.86</v>
      </c>
      <c r="D545" s="45">
        <v>32.63</v>
      </c>
      <c r="E545" s="45">
        <v>32.69</v>
      </c>
      <c r="F545" s="45">
        <v>1.7408319E7</v>
      </c>
      <c r="G545" s="45">
        <v>-0.7</v>
      </c>
    </row>
    <row r="546">
      <c r="A546" s="45" t="s">
        <v>844</v>
      </c>
      <c r="B546" s="45">
        <v>32.84</v>
      </c>
      <c r="C546" s="45">
        <v>33.0</v>
      </c>
      <c r="D546" s="45">
        <v>32.8</v>
      </c>
      <c r="E546" s="45">
        <v>32.92</v>
      </c>
      <c r="F546" s="45">
        <v>1.403888E7</v>
      </c>
      <c r="G546" s="45">
        <v>0.4</v>
      </c>
    </row>
    <row r="547">
      <c r="A547" s="45" t="s">
        <v>845</v>
      </c>
      <c r="B547" s="45">
        <v>32.86</v>
      </c>
      <c r="C547" s="45">
        <v>32.9</v>
      </c>
      <c r="D547" s="45">
        <v>32.67</v>
      </c>
      <c r="E547" s="45">
        <v>32.79</v>
      </c>
      <c r="F547" s="45">
        <v>1.9263266E7</v>
      </c>
      <c r="G547" s="45">
        <v>-0.15</v>
      </c>
    </row>
    <row r="548">
      <c r="A548" s="45" t="s">
        <v>846</v>
      </c>
      <c r="B548" s="45">
        <v>32.96</v>
      </c>
      <c r="C548" s="45">
        <v>32.97</v>
      </c>
      <c r="D548" s="45">
        <v>32.75</v>
      </c>
      <c r="E548" s="45">
        <v>32.84</v>
      </c>
      <c r="F548" s="45">
        <v>2.0433397E7</v>
      </c>
      <c r="G548" s="45">
        <v>-0.97</v>
      </c>
    </row>
    <row r="549">
      <c r="A549" s="45" t="s">
        <v>847</v>
      </c>
      <c r="B549" s="45">
        <v>33.22</v>
      </c>
      <c r="C549" s="45">
        <v>33.27</v>
      </c>
      <c r="D549" s="45">
        <v>32.86</v>
      </c>
      <c r="E549" s="45">
        <v>33.16</v>
      </c>
      <c r="F549" s="45">
        <v>2.1492404E7</v>
      </c>
      <c r="G549" s="45">
        <v>-0.54</v>
      </c>
    </row>
    <row r="550">
      <c r="A550" s="45" t="s">
        <v>848</v>
      </c>
      <c r="B550" s="45">
        <v>33.49</v>
      </c>
      <c r="C550" s="45">
        <v>33.555</v>
      </c>
      <c r="D550" s="45">
        <v>33.27</v>
      </c>
      <c r="E550" s="45">
        <v>33.34</v>
      </c>
      <c r="F550" s="45">
        <v>1.6140839E7</v>
      </c>
      <c r="G550" s="45">
        <v>-0.42</v>
      </c>
    </row>
    <row r="551">
      <c r="A551" s="45" t="s">
        <v>849</v>
      </c>
      <c r="B551" s="45">
        <v>33.76</v>
      </c>
      <c r="C551" s="45">
        <v>33.78</v>
      </c>
      <c r="D551" s="45">
        <v>33.44</v>
      </c>
      <c r="E551" s="45">
        <v>33.48</v>
      </c>
      <c r="F551" s="45">
        <v>1.7294728E7</v>
      </c>
      <c r="G551" s="45">
        <v>-0.45</v>
      </c>
    </row>
    <row r="552">
      <c r="A552" s="45" t="s">
        <v>850</v>
      </c>
      <c r="B552" s="45">
        <v>33.55</v>
      </c>
      <c r="C552" s="45">
        <v>33.75</v>
      </c>
      <c r="D552" s="45">
        <v>33.46</v>
      </c>
      <c r="E552" s="45">
        <v>33.63</v>
      </c>
      <c r="F552" s="45">
        <v>1.7702788E7</v>
      </c>
      <c r="G552" s="45">
        <v>0.06</v>
      </c>
    </row>
    <row r="553">
      <c r="A553" s="45" t="s">
        <v>851</v>
      </c>
      <c r="B553" s="45">
        <v>33.69</v>
      </c>
      <c r="C553" s="45">
        <v>33.785</v>
      </c>
      <c r="D553" s="45">
        <v>33.39</v>
      </c>
      <c r="E553" s="45">
        <v>33.61</v>
      </c>
      <c r="F553" s="45">
        <v>2.5538109E7</v>
      </c>
      <c r="G553" s="45">
        <v>0.3</v>
      </c>
    </row>
    <row r="554">
      <c r="A554" s="45" t="s">
        <v>852</v>
      </c>
      <c r="B554" s="45">
        <v>33.62</v>
      </c>
      <c r="C554" s="45">
        <v>33.75</v>
      </c>
      <c r="D554" s="45">
        <v>33.51</v>
      </c>
      <c r="E554" s="45">
        <v>33.51</v>
      </c>
      <c r="F554" s="45">
        <v>2.4581781E7</v>
      </c>
      <c r="G554" s="45">
        <v>-0.12</v>
      </c>
    </row>
    <row r="555">
      <c r="A555" s="45" t="s">
        <v>853</v>
      </c>
      <c r="B555" s="45">
        <v>33.48</v>
      </c>
      <c r="C555" s="45">
        <v>33.67</v>
      </c>
      <c r="D555" s="45">
        <v>33.28</v>
      </c>
      <c r="E555" s="45">
        <v>33.55</v>
      </c>
      <c r="F555" s="45">
        <v>1.7841785E7</v>
      </c>
      <c r="G555" s="45">
        <v>0.39</v>
      </c>
    </row>
    <row r="556">
      <c r="A556" s="45" t="s">
        <v>854</v>
      </c>
      <c r="B556" s="45">
        <v>33.36</v>
      </c>
      <c r="C556" s="45">
        <v>33.6</v>
      </c>
      <c r="D556" s="45">
        <v>33.125</v>
      </c>
      <c r="E556" s="45">
        <v>33.42</v>
      </c>
      <c r="F556" s="45">
        <v>2.7814109E7</v>
      </c>
      <c r="G556" s="45">
        <v>0.63</v>
      </c>
    </row>
    <row r="557">
      <c r="A557" s="45" t="s">
        <v>855</v>
      </c>
      <c r="B557" s="45">
        <v>33.57</v>
      </c>
      <c r="C557" s="45">
        <v>33.61</v>
      </c>
      <c r="D557" s="45">
        <v>33.16</v>
      </c>
      <c r="E557" s="45">
        <v>33.21</v>
      </c>
      <c r="F557" s="45">
        <v>2.4454458E7</v>
      </c>
      <c r="G557" s="45">
        <v>-1.34</v>
      </c>
    </row>
    <row r="558">
      <c r="A558" s="45" t="s">
        <v>856</v>
      </c>
      <c r="B558" s="45">
        <v>33.75</v>
      </c>
      <c r="C558" s="45">
        <v>33.76</v>
      </c>
      <c r="D558" s="45">
        <v>33.48</v>
      </c>
      <c r="E558" s="45">
        <v>33.66</v>
      </c>
      <c r="F558" s="45">
        <v>2.5418996E7</v>
      </c>
      <c r="G558" s="45">
        <v>-0.24</v>
      </c>
    </row>
    <row r="559">
      <c r="A559" s="45" t="s">
        <v>857</v>
      </c>
      <c r="B559" s="45">
        <v>34.7</v>
      </c>
      <c r="C559" s="45">
        <v>34.74</v>
      </c>
      <c r="D559" s="45">
        <v>33.62</v>
      </c>
      <c r="E559" s="45">
        <v>33.74</v>
      </c>
      <c r="F559" s="45">
        <v>4.6230879E7</v>
      </c>
      <c r="G559" s="45">
        <v>-0.65</v>
      </c>
    </row>
    <row r="560">
      <c r="A560" s="45" t="s">
        <v>858</v>
      </c>
      <c r="B560" s="45">
        <v>33.46</v>
      </c>
      <c r="C560" s="45">
        <v>34.16</v>
      </c>
      <c r="D560" s="45">
        <v>33.46</v>
      </c>
      <c r="E560" s="45">
        <v>33.96</v>
      </c>
      <c r="F560" s="45">
        <v>3.3293961E7</v>
      </c>
      <c r="G560" s="45">
        <v>1.07</v>
      </c>
    </row>
    <row r="561">
      <c r="A561" s="45" t="s">
        <v>859</v>
      </c>
      <c r="B561" s="45">
        <v>33.88</v>
      </c>
      <c r="C561" s="45">
        <v>33.94</v>
      </c>
      <c r="D561" s="45">
        <v>33.33</v>
      </c>
      <c r="E561" s="45">
        <v>33.6</v>
      </c>
      <c r="F561" s="45">
        <v>2.7242653E7</v>
      </c>
      <c r="G561" s="45">
        <v>-0.44</v>
      </c>
    </row>
    <row r="562">
      <c r="A562" s="45" t="s">
        <v>860</v>
      </c>
      <c r="B562" s="45">
        <v>33.59</v>
      </c>
      <c r="C562" s="45">
        <v>33.85</v>
      </c>
      <c r="D562" s="45">
        <v>33.515</v>
      </c>
      <c r="E562" s="45">
        <v>33.75</v>
      </c>
      <c r="F562" s="45">
        <v>2.0085493E7</v>
      </c>
      <c r="G562" s="45">
        <v>0.36</v>
      </c>
    </row>
    <row r="563">
      <c r="A563" s="45" t="s">
        <v>861</v>
      </c>
      <c r="B563" s="45">
        <v>33.63</v>
      </c>
      <c r="C563" s="45">
        <v>33.69</v>
      </c>
      <c r="D563" s="45">
        <v>33.42</v>
      </c>
      <c r="E563" s="45">
        <v>33.63</v>
      </c>
      <c r="F563" s="45">
        <v>2.8249278E7</v>
      </c>
      <c r="G563" s="45">
        <v>-0.59</v>
      </c>
    </row>
    <row r="564">
      <c r="A564" s="45" t="s">
        <v>862</v>
      </c>
      <c r="B564" s="45">
        <v>33.75</v>
      </c>
      <c r="C564" s="45">
        <v>33.86</v>
      </c>
      <c r="D564" s="45">
        <v>33.54</v>
      </c>
      <c r="E564" s="45">
        <v>33.83</v>
      </c>
      <c r="F564" s="45">
        <v>3.3236899E7</v>
      </c>
      <c r="G564" s="45">
        <v>1.02</v>
      </c>
    </row>
    <row r="565">
      <c r="A565" s="45" t="s">
        <v>863</v>
      </c>
      <c r="B565" s="45">
        <v>33.33</v>
      </c>
      <c r="C565" s="45">
        <v>33.5</v>
      </c>
      <c r="D565" s="45">
        <v>33.2</v>
      </c>
      <c r="E565" s="45">
        <v>33.49</v>
      </c>
      <c r="F565" s="45">
        <v>1.9170353E7</v>
      </c>
      <c r="G565" s="45">
        <v>0.66</v>
      </c>
    </row>
    <row r="566">
      <c r="A566" s="45" t="s">
        <v>864</v>
      </c>
      <c r="B566" s="45">
        <v>33.23</v>
      </c>
      <c r="C566" s="45">
        <v>33.39</v>
      </c>
      <c r="D566" s="45">
        <v>33.105</v>
      </c>
      <c r="E566" s="45">
        <v>33.27</v>
      </c>
      <c r="F566" s="45">
        <v>2.3682608E7</v>
      </c>
      <c r="G566" s="45">
        <v>0.15</v>
      </c>
    </row>
    <row r="567">
      <c r="A567" s="45" t="s">
        <v>865</v>
      </c>
      <c r="B567" s="45">
        <v>33.19</v>
      </c>
      <c r="C567" s="45">
        <v>33.29</v>
      </c>
      <c r="D567" s="45">
        <v>33.06</v>
      </c>
      <c r="E567" s="45">
        <v>33.22</v>
      </c>
      <c r="F567" s="45">
        <v>2.2146902E7</v>
      </c>
      <c r="G567" s="45">
        <v>-0.24</v>
      </c>
    </row>
    <row r="568">
      <c r="A568" s="45" t="s">
        <v>866</v>
      </c>
      <c r="B568" s="45">
        <v>33.2</v>
      </c>
      <c r="C568" s="45">
        <v>33.31</v>
      </c>
      <c r="D568" s="45">
        <v>33.07</v>
      </c>
      <c r="E568" s="45">
        <v>33.3</v>
      </c>
      <c r="F568" s="45">
        <v>1.4203615E7</v>
      </c>
      <c r="G568" s="45">
        <v>0.48</v>
      </c>
    </row>
    <row r="569">
      <c r="A569" s="45" t="s">
        <v>867</v>
      </c>
      <c r="B569" s="45">
        <v>33.42</v>
      </c>
      <c r="C569" s="45">
        <v>33.52</v>
      </c>
      <c r="D569" s="45">
        <v>33.0</v>
      </c>
      <c r="E569" s="45">
        <v>33.14</v>
      </c>
      <c r="F569" s="45">
        <v>1.9348488E7</v>
      </c>
      <c r="G569" s="45">
        <v>-0.78</v>
      </c>
    </row>
    <row r="570">
      <c r="A570" s="45" t="s">
        <v>868</v>
      </c>
      <c r="B570" s="45">
        <v>33.11</v>
      </c>
      <c r="C570" s="45">
        <v>33.41</v>
      </c>
      <c r="D570" s="45">
        <v>32.87</v>
      </c>
      <c r="E570" s="45">
        <v>33.4</v>
      </c>
      <c r="F570" s="45">
        <v>1.730361E7</v>
      </c>
      <c r="G570" s="45">
        <v>0.85</v>
      </c>
    </row>
    <row r="571">
      <c r="A571" s="45" t="s">
        <v>869</v>
      </c>
      <c r="B571" s="45">
        <v>33.07</v>
      </c>
      <c r="C571" s="45">
        <v>33.34</v>
      </c>
      <c r="D571" s="45">
        <v>33.01</v>
      </c>
      <c r="E571" s="45">
        <v>33.12</v>
      </c>
      <c r="F571" s="45">
        <v>2.1049578E7</v>
      </c>
      <c r="G571" s="45">
        <v>-0.57</v>
      </c>
    </row>
    <row r="572">
      <c r="A572" s="45" t="s">
        <v>870</v>
      </c>
      <c r="B572" s="45">
        <v>33.5</v>
      </c>
      <c r="C572" s="45">
        <v>33.52</v>
      </c>
      <c r="D572" s="45">
        <v>33.25</v>
      </c>
      <c r="E572" s="45">
        <v>33.31</v>
      </c>
      <c r="F572" s="45">
        <v>2.786491E7</v>
      </c>
      <c r="G572" s="45">
        <v>-0.36</v>
      </c>
    </row>
    <row r="573">
      <c r="A573" s="45" t="s">
        <v>871</v>
      </c>
      <c r="B573" s="45">
        <v>32.98</v>
      </c>
      <c r="C573" s="45">
        <v>33.49</v>
      </c>
      <c r="D573" s="45">
        <v>32.97</v>
      </c>
      <c r="E573" s="45">
        <v>33.43</v>
      </c>
      <c r="F573" s="45">
        <v>2.7869636E7</v>
      </c>
      <c r="G573" s="45">
        <v>2.42</v>
      </c>
    </row>
    <row r="574">
      <c r="A574" s="45" t="s">
        <v>872</v>
      </c>
      <c r="B574" s="45">
        <v>32.34</v>
      </c>
      <c r="C574" s="45">
        <v>32.64</v>
      </c>
      <c r="D574" s="45">
        <v>32.185</v>
      </c>
      <c r="E574" s="45">
        <v>32.64</v>
      </c>
      <c r="F574" s="45">
        <v>2.8499884E7</v>
      </c>
      <c r="G574" s="45">
        <v>0.34</v>
      </c>
    </row>
    <row r="575">
      <c r="A575" s="45" t="s">
        <v>873</v>
      </c>
      <c r="B575" s="45">
        <v>32.48</v>
      </c>
      <c r="C575" s="45">
        <v>32.64</v>
      </c>
      <c r="D575" s="45">
        <v>32.17</v>
      </c>
      <c r="E575" s="45">
        <v>32.53</v>
      </c>
      <c r="F575" s="45">
        <v>3.0814974E7</v>
      </c>
      <c r="G575" s="45">
        <v>-0.15</v>
      </c>
    </row>
    <row r="576">
      <c r="A576" s="45" t="s">
        <v>874</v>
      </c>
      <c r="B576" s="45">
        <v>32.36</v>
      </c>
      <c r="C576" s="45">
        <v>32.71</v>
      </c>
      <c r="D576" s="45">
        <v>32.24</v>
      </c>
      <c r="E576" s="45">
        <v>32.58</v>
      </c>
      <c r="F576" s="45">
        <v>3.4814092E7</v>
      </c>
      <c r="G576" s="45">
        <v>1.59</v>
      </c>
    </row>
    <row r="577">
      <c r="A577" s="45" t="s">
        <v>875</v>
      </c>
      <c r="B577" s="45">
        <v>31.99</v>
      </c>
      <c r="C577" s="45">
        <v>32.18</v>
      </c>
      <c r="D577" s="45">
        <v>31.85</v>
      </c>
      <c r="E577" s="45">
        <v>32.07</v>
      </c>
      <c r="F577" s="45">
        <v>3.3784828E7</v>
      </c>
      <c r="G577" s="45">
        <v>0.53</v>
      </c>
    </row>
    <row r="578">
      <c r="A578" s="45" t="s">
        <v>877</v>
      </c>
      <c r="B578" s="45">
        <v>32.26</v>
      </c>
      <c r="C578" s="45">
        <v>32.34</v>
      </c>
      <c r="D578" s="45">
        <v>31.88</v>
      </c>
      <c r="E578" s="45">
        <v>31.9</v>
      </c>
      <c r="F578" s="45">
        <v>3.5917729E7</v>
      </c>
      <c r="G578" s="45">
        <v>-1.33</v>
      </c>
    </row>
    <row r="579">
      <c r="A579" s="45" t="s">
        <v>878</v>
      </c>
      <c r="B579" s="45">
        <v>32.27</v>
      </c>
      <c r="C579" s="45">
        <v>32.7</v>
      </c>
      <c r="D579" s="45">
        <v>32.1601</v>
      </c>
      <c r="E579" s="45">
        <v>32.33</v>
      </c>
      <c r="F579" s="45">
        <v>2.7102919E7</v>
      </c>
      <c r="G579" s="45">
        <v>0.69</v>
      </c>
    </row>
    <row r="580">
      <c r="A580" s="45" t="s">
        <v>879</v>
      </c>
      <c r="B580" s="45">
        <v>32.02</v>
      </c>
      <c r="C580" s="45">
        <v>32.23</v>
      </c>
      <c r="D580" s="45">
        <v>31.95</v>
      </c>
      <c r="E580" s="45">
        <v>32.11</v>
      </c>
      <c r="F580" s="45">
        <v>2.4741058E7</v>
      </c>
      <c r="G580" s="45">
        <v>-0.28</v>
      </c>
    </row>
    <row r="581">
      <c r="A581" s="45" t="s">
        <v>880</v>
      </c>
      <c r="B581" s="45">
        <v>32.29</v>
      </c>
      <c r="C581" s="45">
        <v>32.34</v>
      </c>
      <c r="D581" s="45">
        <v>32.04</v>
      </c>
      <c r="E581" s="45">
        <v>32.2</v>
      </c>
      <c r="F581" s="45">
        <v>1.5736213E7</v>
      </c>
      <c r="G581" s="45">
        <v>-0.22</v>
      </c>
    </row>
    <row r="582">
      <c r="A582" s="45" t="s">
        <v>881</v>
      </c>
      <c r="B582" s="45">
        <v>32.32</v>
      </c>
      <c r="C582" s="45">
        <v>32.45</v>
      </c>
      <c r="D582" s="45">
        <v>32.13</v>
      </c>
      <c r="E582" s="45">
        <v>32.27</v>
      </c>
      <c r="F582" s="45">
        <v>2.5516753E7</v>
      </c>
      <c r="G582" s="45">
        <v>-0.89</v>
      </c>
    </row>
    <row r="583">
      <c r="A583" s="45" t="s">
        <v>882</v>
      </c>
      <c r="B583" s="45">
        <v>32.55</v>
      </c>
      <c r="C583" s="45">
        <v>32.69</v>
      </c>
      <c r="D583" s="45">
        <v>32.45</v>
      </c>
      <c r="E583" s="45">
        <v>32.56</v>
      </c>
      <c r="F583" s="45">
        <v>1.9869697E7</v>
      </c>
      <c r="G583" s="45">
        <v>0.03</v>
      </c>
    </row>
    <row r="584">
      <c r="A584" s="45" t="s">
        <v>883</v>
      </c>
      <c r="B584" s="45">
        <v>32.68</v>
      </c>
      <c r="C584" s="45">
        <v>32.79</v>
      </c>
      <c r="D584" s="45">
        <v>32.41</v>
      </c>
      <c r="E584" s="45">
        <v>32.55</v>
      </c>
      <c r="F584" s="45">
        <v>4.4529894E7</v>
      </c>
      <c r="G584" s="45">
        <v>-0.7</v>
      </c>
    </row>
    <row r="585">
      <c r="A585" s="45" t="s">
        <v>884</v>
      </c>
      <c r="B585" s="45">
        <v>32.73</v>
      </c>
      <c r="C585" s="45">
        <v>33.14</v>
      </c>
      <c r="D585" s="45">
        <v>32.41</v>
      </c>
      <c r="E585" s="45">
        <v>32.78</v>
      </c>
      <c r="F585" s="45">
        <v>3.7922104E7</v>
      </c>
      <c r="G585" s="45">
        <v>-0.49</v>
      </c>
    </row>
    <row r="586">
      <c r="A586" s="45" t="s">
        <v>885</v>
      </c>
      <c r="B586" s="45">
        <v>32.86</v>
      </c>
      <c r="C586" s="45">
        <v>33.1</v>
      </c>
      <c r="D586" s="45">
        <v>32.76</v>
      </c>
      <c r="E586" s="45">
        <v>32.94</v>
      </c>
      <c r="F586" s="45">
        <v>2.3510562E7</v>
      </c>
      <c r="G586" s="45">
        <v>0.24</v>
      </c>
    </row>
    <row r="587">
      <c r="A587" s="45" t="s">
        <v>886</v>
      </c>
      <c r="B587" s="45">
        <v>32.68</v>
      </c>
      <c r="C587" s="45">
        <v>32.93</v>
      </c>
      <c r="D587" s="45">
        <v>32.54</v>
      </c>
      <c r="E587" s="45">
        <v>32.86</v>
      </c>
      <c r="F587" s="45">
        <v>2.2371091E7</v>
      </c>
      <c r="G587" s="45">
        <v>0.95</v>
      </c>
    </row>
    <row r="588">
      <c r="A588" s="45" t="s">
        <v>887</v>
      </c>
      <c r="B588" s="45">
        <v>32.74</v>
      </c>
      <c r="C588" s="45">
        <v>32.78</v>
      </c>
      <c r="D588" s="45">
        <v>32.51</v>
      </c>
      <c r="E588" s="45">
        <v>32.55</v>
      </c>
      <c r="F588" s="45">
        <v>1.8504244E7</v>
      </c>
      <c r="G588" s="45">
        <v>-0.52</v>
      </c>
    </row>
    <row r="589">
      <c r="A589" s="45" t="s">
        <v>888</v>
      </c>
      <c r="B589" s="45">
        <v>32.73</v>
      </c>
      <c r="C589" s="45">
        <v>32.78</v>
      </c>
      <c r="D589" s="45">
        <v>32.56</v>
      </c>
      <c r="E589" s="45">
        <v>32.72</v>
      </c>
      <c r="F589" s="45">
        <v>1.7624101E7</v>
      </c>
      <c r="G589" s="45">
        <v>-0.09</v>
      </c>
    </row>
    <row r="590">
      <c r="A590" s="45" t="s">
        <v>889</v>
      </c>
      <c r="B590" s="45">
        <v>32.77</v>
      </c>
      <c r="C590" s="45">
        <v>32.84</v>
      </c>
      <c r="D590" s="45">
        <v>32.55</v>
      </c>
      <c r="E590" s="45">
        <v>32.75</v>
      </c>
      <c r="F590" s="45">
        <v>2.5599493E7</v>
      </c>
      <c r="G590" s="45">
        <v>-0.09</v>
      </c>
    </row>
    <row r="591">
      <c r="A591" s="45" t="s">
        <v>890</v>
      </c>
      <c r="B591" s="45">
        <v>33.4</v>
      </c>
      <c r="C591" s="45">
        <v>33.5</v>
      </c>
      <c r="D591" s="45">
        <v>32.72</v>
      </c>
      <c r="E591" s="45">
        <v>32.78</v>
      </c>
      <c r="F591" s="45">
        <v>2.2559067E7</v>
      </c>
      <c r="G591" s="45">
        <v>-1.09</v>
      </c>
    </row>
    <row r="592">
      <c r="A592" s="45" t="s">
        <v>891</v>
      </c>
      <c r="B592" s="45">
        <v>32.95</v>
      </c>
      <c r="C592" s="45">
        <v>33.19</v>
      </c>
      <c r="D592" s="45">
        <v>32.8101</v>
      </c>
      <c r="E592" s="45">
        <v>33.14</v>
      </c>
      <c r="F592" s="45">
        <v>1.8849466E7</v>
      </c>
      <c r="G592" s="45">
        <v>1.78</v>
      </c>
    </row>
    <row r="593">
      <c r="A593" s="45" t="s">
        <v>892</v>
      </c>
      <c r="B593" s="45">
        <v>32.68</v>
      </c>
      <c r="C593" s="45">
        <v>32.78</v>
      </c>
      <c r="D593" s="45">
        <v>32.35</v>
      </c>
      <c r="E593" s="45">
        <v>32.56</v>
      </c>
      <c r="F593" s="45">
        <v>2.9316676E7</v>
      </c>
      <c r="G593" s="45">
        <v>-1.45</v>
      </c>
    </row>
    <row r="594">
      <c r="A594" s="45" t="s">
        <v>893</v>
      </c>
      <c r="B594" s="45">
        <v>32.97</v>
      </c>
      <c r="C594" s="45">
        <v>33.24</v>
      </c>
      <c r="D594" s="45">
        <v>32.92</v>
      </c>
      <c r="E594" s="45">
        <v>33.04</v>
      </c>
      <c r="F594" s="45">
        <v>2.2833169E7</v>
      </c>
      <c r="G594" s="45">
        <v>0.67</v>
      </c>
    </row>
    <row r="595">
      <c r="A595" s="45" t="s">
        <v>894</v>
      </c>
      <c r="B595" s="45">
        <v>32.97</v>
      </c>
      <c r="C595" s="45">
        <v>32.97</v>
      </c>
      <c r="D595" s="45">
        <v>32.5</v>
      </c>
      <c r="E595" s="45">
        <v>32.82</v>
      </c>
      <c r="F595" s="45">
        <v>2.409177E7</v>
      </c>
      <c r="G595" s="45">
        <v>1.55</v>
      </c>
    </row>
    <row r="596">
      <c r="A596" s="45" t="s">
        <v>895</v>
      </c>
      <c r="B596" s="45">
        <v>32.6</v>
      </c>
      <c r="C596" s="45">
        <v>32.79</v>
      </c>
      <c r="D596" s="45">
        <v>32.16</v>
      </c>
      <c r="E596" s="45">
        <v>32.32</v>
      </c>
      <c r="F596" s="45">
        <v>3.3045131E7</v>
      </c>
      <c r="G596" s="45">
        <v>-2.65</v>
      </c>
    </row>
    <row r="597">
      <c r="A597" s="45" t="s">
        <v>896</v>
      </c>
      <c r="B597" s="45">
        <v>33.2</v>
      </c>
      <c r="C597" s="45">
        <v>33.28</v>
      </c>
      <c r="D597" s="45">
        <v>33.01</v>
      </c>
      <c r="E597" s="45">
        <v>33.2</v>
      </c>
      <c r="F597" s="45">
        <v>2.2286305E7</v>
      </c>
      <c r="G597" s="45">
        <v>-0.27</v>
      </c>
    </row>
    <row r="598">
      <c r="A598" s="45" t="s">
        <v>897</v>
      </c>
      <c r="B598" s="45">
        <v>33.34</v>
      </c>
      <c r="C598" s="45">
        <v>33.45</v>
      </c>
      <c r="D598" s="45">
        <v>33.1</v>
      </c>
      <c r="E598" s="45">
        <v>33.29</v>
      </c>
      <c r="F598" s="45">
        <v>2.4153382E7</v>
      </c>
      <c r="G598" s="45">
        <v>-0.45</v>
      </c>
    </row>
    <row r="599">
      <c r="A599" s="45" t="s">
        <v>898</v>
      </c>
      <c r="B599" s="45">
        <v>33.01</v>
      </c>
      <c r="C599" s="45">
        <v>33.49</v>
      </c>
      <c r="D599" s="45">
        <v>32.82</v>
      </c>
      <c r="E599" s="45">
        <v>33.44</v>
      </c>
      <c r="F599" s="45">
        <v>4.2589429E7</v>
      </c>
      <c r="G599" s="45">
        <v>2.29</v>
      </c>
    </row>
    <row r="600">
      <c r="A600" s="45" t="s">
        <v>899</v>
      </c>
      <c r="B600" s="45">
        <v>32.36</v>
      </c>
      <c r="C600" s="45">
        <v>32.85</v>
      </c>
      <c r="D600" s="45">
        <v>32.01</v>
      </c>
      <c r="E600" s="45">
        <v>32.69</v>
      </c>
      <c r="F600" s="45">
        <v>4.9626478E7</v>
      </c>
      <c r="G600" s="45">
        <v>2.8</v>
      </c>
    </row>
    <row r="601">
      <c r="A601" s="45" t="s">
        <v>900</v>
      </c>
      <c r="B601" s="45">
        <v>33.11</v>
      </c>
      <c r="C601" s="45">
        <v>33.11</v>
      </c>
      <c r="D601" s="45">
        <v>31.77</v>
      </c>
      <c r="E601" s="45">
        <v>31.8</v>
      </c>
      <c r="F601" s="45">
        <v>5.0652934E7</v>
      </c>
      <c r="G601" s="45">
        <v>-1.76</v>
      </c>
    </row>
    <row r="602">
      <c r="A602" s="45" t="s">
        <v>901</v>
      </c>
      <c r="B602" s="45">
        <v>32.18</v>
      </c>
      <c r="C602" s="45">
        <v>33.27</v>
      </c>
      <c r="D602" s="45">
        <v>30.97</v>
      </c>
      <c r="E602" s="45">
        <v>32.37</v>
      </c>
      <c r="F602" s="45">
        <v>7.7226572E7</v>
      </c>
      <c r="G602" s="45">
        <v>-3.03</v>
      </c>
    </row>
    <row r="603">
      <c r="A603" s="45" t="s">
        <v>902</v>
      </c>
      <c r="B603" s="45">
        <v>33.7</v>
      </c>
      <c r="C603" s="45">
        <v>33.95</v>
      </c>
      <c r="D603" s="45">
        <v>33.38</v>
      </c>
      <c r="E603" s="45">
        <v>33.38</v>
      </c>
      <c r="F603" s="45">
        <v>4.1629893E7</v>
      </c>
      <c r="G603" s="45">
        <v>-1.68</v>
      </c>
    </row>
    <row r="604">
      <c r="A604" s="45" t="s">
        <v>903</v>
      </c>
      <c r="B604" s="45">
        <v>34.17</v>
      </c>
      <c r="C604" s="45">
        <v>34.46</v>
      </c>
      <c r="D604" s="45">
        <v>33.95</v>
      </c>
      <c r="E604" s="45">
        <v>33.95</v>
      </c>
      <c r="F604" s="45">
        <v>3.8363026E7</v>
      </c>
      <c r="G604" s="45">
        <v>-1.19</v>
      </c>
    </row>
    <row r="605">
      <c r="A605" s="45" t="s">
        <v>904</v>
      </c>
      <c r="B605" s="45">
        <v>34.295</v>
      </c>
      <c r="C605" s="45">
        <v>34.5</v>
      </c>
      <c r="D605" s="45">
        <v>34.07</v>
      </c>
      <c r="E605" s="45">
        <v>34.36</v>
      </c>
      <c r="F605" s="45">
        <v>2.1136421E7</v>
      </c>
      <c r="G605" s="45">
        <v>0.03</v>
      </c>
    </row>
    <row r="606">
      <c r="A606" s="45" t="s">
        <v>905</v>
      </c>
      <c r="B606" s="45">
        <v>34.16</v>
      </c>
      <c r="C606" s="45">
        <v>34.43</v>
      </c>
      <c r="D606" s="45">
        <v>34.12</v>
      </c>
      <c r="E606" s="45">
        <v>34.35</v>
      </c>
      <c r="F606" s="45">
        <v>2.0537879E7</v>
      </c>
      <c r="G606" s="45">
        <v>0.35</v>
      </c>
    </row>
    <row r="607">
      <c r="A607" s="45" t="s">
        <v>906</v>
      </c>
      <c r="B607" s="45">
        <v>33.96</v>
      </c>
      <c r="C607" s="45">
        <v>34.23</v>
      </c>
      <c r="D607" s="45">
        <v>33.9</v>
      </c>
      <c r="E607" s="45">
        <v>34.23</v>
      </c>
      <c r="F607" s="45">
        <v>2.1049482E7</v>
      </c>
      <c r="G607" s="45">
        <v>0.53</v>
      </c>
    </row>
    <row r="608">
      <c r="A608" s="45" t="s">
        <v>907</v>
      </c>
      <c r="B608" s="45">
        <v>33.91</v>
      </c>
      <c r="C608" s="45">
        <v>34.05</v>
      </c>
      <c r="D608" s="45">
        <v>33.78</v>
      </c>
      <c r="E608" s="45">
        <v>34.05</v>
      </c>
      <c r="F608" s="45">
        <v>2.2759181E7</v>
      </c>
      <c r="G608" s="45">
        <v>0.71</v>
      </c>
    </row>
    <row r="609">
      <c r="A609" s="45" t="s">
        <v>908</v>
      </c>
      <c r="B609" s="45">
        <v>34.01</v>
      </c>
      <c r="C609" s="45">
        <v>34.17</v>
      </c>
      <c r="D609" s="45">
        <v>33.79</v>
      </c>
      <c r="E609" s="45">
        <v>33.81</v>
      </c>
      <c r="F609" s="45">
        <v>3.5520939E7</v>
      </c>
      <c r="G609" s="45">
        <v>-0.62</v>
      </c>
    </row>
    <row r="610">
      <c r="A610" s="45" t="s">
        <v>909</v>
      </c>
      <c r="B610" s="45">
        <v>33.86</v>
      </c>
      <c r="C610" s="45">
        <v>34.07</v>
      </c>
      <c r="D610" s="45">
        <v>33.45</v>
      </c>
      <c r="E610" s="45">
        <v>34.02</v>
      </c>
      <c r="F610" s="45">
        <v>6.2198301E7</v>
      </c>
      <c r="G610" s="45">
        <v>-1.82</v>
      </c>
    </row>
    <row r="611">
      <c r="A611" s="45" t="s">
        <v>910</v>
      </c>
      <c r="B611" s="45">
        <v>34.6</v>
      </c>
      <c r="C611" s="45">
        <v>34.96</v>
      </c>
      <c r="D611" s="45">
        <v>34.57</v>
      </c>
      <c r="E611" s="45">
        <v>34.65</v>
      </c>
      <c r="F611" s="45">
        <v>3.5402038E7</v>
      </c>
      <c r="G611" s="45">
        <v>-0.37</v>
      </c>
    </row>
    <row r="612">
      <c r="A612" s="45" t="s">
        <v>911</v>
      </c>
      <c r="B612" s="45">
        <v>34.3</v>
      </c>
      <c r="C612" s="45">
        <v>34.78</v>
      </c>
      <c r="D612" s="45">
        <v>34.2</v>
      </c>
      <c r="E612" s="45">
        <v>34.78</v>
      </c>
      <c r="F612" s="45">
        <v>2.9178771E7</v>
      </c>
      <c r="G612" s="45">
        <v>1.67</v>
      </c>
    </row>
    <row r="613">
      <c r="A613" s="45" t="s">
        <v>912</v>
      </c>
      <c r="B613" s="45">
        <v>34.11</v>
      </c>
      <c r="C613" s="45">
        <v>34.26</v>
      </c>
      <c r="D613" s="45">
        <v>34.04</v>
      </c>
      <c r="E613" s="45">
        <v>34.21</v>
      </c>
      <c r="F613" s="45">
        <v>2.5627574E7</v>
      </c>
      <c r="G613" s="45">
        <v>-0.09</v>
      </c>
    </row>
    <row r="614">
      <c r="A614" s="45" t="s">
        <v>913</v>
      </c>
      <c r="B614" s="45">
        <v>34.55</v>
      </c>
      <c r="C614" s="45">
        <v>34.59</v>
      </c>
      <c r="D614" s="45">
        <v>33.95</v>
      </c>
      <c r="E614" s="45">
        <v>34.24</v>
      </c>
      <c r="F614" s="45">
        <v>3.2733514E7</v>
      </c>
      <c r="G614" s="45">
        <v>-0.95</v>
      </c>
    </row>
    <row r="615">
      <c r="A615" s="45" t="s">
        <v>914</v>
      </c>
      <c r="B615" s="45">
        <v>34.79</v>
      </c>
      <c r="C615" s="45">
        <v>34.83</v>
      </c>
      <c r="D615" s="45">
        <v>34.51</v>
      </c>
      <c r="E615" s="45">
        <v>34.57</v>
      </c>
      <c r="F615" s="45">
        <v>2.2837474E7</v>
      </c>
      <c r="G615" s="45">
        <v>-0.03</v>
      </c>
    </row>
    <row r="616">
      <c r="A616" s="45" t="s">
        <v>915</v>
      </c>
      <c r="B616" s="45">
        <v>34.79</v>
      </c>
      <c r="C616" s="45">
        <v>34.8</v>
      </c>
      <c r="D616" s="45">
        <v>34.5</v>
      </c>
      <c r="E616" s="45">
        <v>34.58</v>
      </c>
      <c r="F616" s="45">
        <v>2.6140313E7</v>
      </c>
      <c r="G616" s="45">
        <v>-0.23</v>
      </c>
    </row>
    <row r="617">
      <c r="A617" s="45" t="s">
        <v>916</v>
      </c>
      <c r="B617" s="45">
        <v>34.95</v>
      </c>
      <c r="C617" s="45">
        <v>35.02</v>
      </c>
      <c r="D617" s="45">
        <v>34.5</v>
      </c>
      <c r="E617" s="45">
        <v>34.66</v>
      </c>
      <c r="F617" s="45">
        <v>2.9677164E7</v>
      </c>
      <c r="G617" s="45">
        <v>-0.23</v>
      </c>
    </row>
    <row r="618">
      <c r="A618" s="45" t="s">
        <v>917</v>
      </c>
      <c r="B618" s="45">
        <v>34.94</v>
      </c>
      <c r="C618" s="45">
        <v>34.99</v>
      </c>
      <c r="D618" s="45">
        <v>34.72</v>
      </c>
      <c r="E618" s="45">
        <v>34.74</v>
      </c>
      <c r="F618" s="45">
        <v>2.9880863E7</v>
      </c>
      <c r="G618" s="45">
        <v>-0.17</v>
      </c>
    </row>
    <row r="619">
      <c r="A619" s="45" t="s">
        <v>918</v>
      </c>
      <c r="B619" s="45">
        <v>34.86</v>
      </c>
      <c r="C619" s="45">
        <v>34.89</v>
      </c>
      <c r="D619" s="45">
        <v>34.68</v>
      </c>
      <c r="E619" s="45">
        <v>34.8</v>
      </c>
      <c r="F619" s="45">
        <v>2.5957544E7</v>
      </c>
      <c r="G619" s="45">
        <v>0.32</v>
      </c>
    </row>
    <row r="620">
      <c r="A620" s="45" t="s">
        <v>919</v>
      </c>
      <c r="B620" s="45">
        <v>34.47</v>
      </c>
      <c r="C620" s="45">
        <v>34.91</v>
      </c>
      <c r="D620" s="45">
        <v>34.37</v>
      </c>
      <c r="E620" s="45">
        <v>34.69</v>
      </c>
      <c r="F620" s="45">
        <v>4.2986075E7</v>
      </c>
      <c r="G620" s="45">
        <v>1.05</v>
      </c>
    </row>
    <row r="621">
      <c r="A621" s="45" t="s">
        <v>920</v>
      </c>
      <c r="B621" s="45">
        <v>34.57</v>
      </c>
      <c r="C621" s="45">
        <v>34.58</v>
      </c>
      <c r="D621" s="45">
        <v>34.22</v>
      </c>
      <c r="E621" s="45">
        <v>34.33</v>
      </c>
      <c r="F621" s="45">
        <v>5.2946743E7</v>
      </c>
      <c r="G621" s="45">
        <v>0.03</v>
      </c>
    </row>
    <row r="622">
      <c r="A622" s="45" t="s">
        <v>921</v>
      </c>
      <c r="B622" s="45">
        <v>34.22</v>
      </c>
      <c r="C622" s="45">
        <v>34.66</v>
      </c>
      <c r="D622" s="45">
        <v>34.02</v>
      </c>
      <c r="E622" s="45">
        <v>34.32</v>
      </c>
      <c r="F622" s="45">
        <v>5.0523009E7</v>
      </c>
      <c r="G622" s="45">
        <v>0.09</v>
      </c>
    </row>
    <row r="623">
      <c r="A623" s="45" t="s">
        <v>922</v>
      </c>
      <c r="B623" s="45">
        <v>34.66</v>
      </c>
      <c r="C623" s="45">
        <v>35.09</v>
      </c>
      <c r="D623" s="45">
        <v>34.29</v>
      </c>
      <c r="E623" s="45">
        <v>34.29</v>
      </c>
      <c r="F623" s="45">
        <v>8.7245392E7</v>
      </c>
      <c r="G623" s="45">
        <v>1.06</v>
      </c>
    </row>
    <row r="624">
      <c r="A624" s="45" t="s">
        <v>923</v>
      </c>
      <c r="B624" s="45">
        <v>34.28</v>
      </c>
      <c r="C624" s="45">
        <v>34.34</v>
      </c>
      <c r="D624" s="45">
        <v>33.86</v>
      </c>
      <c r="E624" s="45">
        <v>33.93</v>
      </c>
      <c r="F624" s="45">
        <v>3.7050519E7</v>
      </c>
      <c r="G624" s="45">
        <v>-0.99</v>
      </c>
    </row>
    <row r="625">
      <c r="A625" s="45" t="s">
        <v>924</v>
      </c>
      <c r="B625" s="45">
        <v>34.25</v>
      </c>
      <c r="C625" s="45">
        <v>34.35</v>
      </c>
      <c r="D625" s="45">
        <v>34.02</v>
      </c>
      <c r="E625" s="45">
        <v>34.27</v>
      </c>
      <c r="F625" s="45">
        <v>5.1785907E7</v>
      </c>
      <c r="G625" s="45">
        <v>-0.87</v>
      </c>
    </row>
    <row r="626">
      <c r="A626" s="45" t="s">
        <v>925</v>
      </c>
      <c r="B626" s="45">
        <v>34.67</v>
      </c>
      <c r="C626" s="45">
        <v>34.67</v>
      </c>
      <c r="D626" s="45">
        <v>34.39</v>
      </c>
      <c r="E626" s="45">
        <v>34.57</v>
      </c>
      <c r="F626" s="45">
        <v>2.7864688E7</v>
      </c>
      <c r="G626" s="45">
        <v>-0.95</v>
      </c>
    </row>
    <row r="627">
      <c r="A627" s="45" t="s">
        <v>926</v>
      </c>
      <c r="B627" s="45">
        <v>35.04</v>
      </c>
      <c r="C627" s="45">
        <v>35.06</v>
      </c>
      <c r="D627" s="45">
        <v>34.71</v>
      </c>
      <c r="E627" s="45">
        <v>34.9</v>
      </c>
      <c r="F627" s="45">
        <v>2.2216806E7</v>
      </c>
      <c r="G627" s="45">
        <v>-0.31</v>
      </c>
    </row>
    <row r="628">
      <c r="A628" s="45" t="s">
        <v>927</v>
      </c>
      <c r="B628" s="45">
        <v>35.1</v>
      </c>
      <c r="C628" s="45">
        <v>35.24</v>
      </c>
      <c r="D628" s="45">
        <v>34.9</v>
      </c>
      <c r="E628" s="45">
        <v>35.01</v>
      </c>
      <c r="F628" s="45">
        <v>2.1899956E7</v>
      </c>
      <c r="G628" s="45">
        <v>-0.43</v>
      </c>
    </row>
    <row r="629">
      <c r="A629" s="45" t="s">
        <v>928</v>
      </c>
      <c r="B629" s="45">
        <v>34.85</v>
      </c>
      <c r="C629" s="45">
        <v>35.19</v>
      </c>
      <c r="D629" s="45">
        <v>34.85</v>
      </c>
      <c r="E629" s="45">
        <v>35.16</v>
      </c>
      <c r="F629" s="45">
        <v>1.8451062E7</v>
      </c>
      <c r="G629" s="45">
        <v>1.24</v>
      </c>
    </row>
    <row r="630">
      <c r="A630" s="45" t="s">
        <v>929</v>
      </c>
      <c r="B630" s="45">
        <v>35.1</v>
      </c>
      <c r="C630" s="45">
        <v>35.13</v>
      </c>
      <c r="D630" s="45">
        <v>34.68</v>
      </c>
      <c r="E630" s="45">
        <v>34.73</v>
      </c>
      <c r="F630" s="45">
        <v>2.903842E7</v>
      </c>
      <c r="G630" s="45">
        <v>-1.11</v>
      </c>
    </row>
    <row r="631">
      <c r="A631" s="45" t="s">
        <v>930</v>
      </c>
      <c r="B631" s="45">
        <v>34.74</v>
      </c>
      <c r="C631" s="45">
        <v>35.13</v>
      </c>
      <c r="D631" s="45">
        <v>34.66</v>
      </c>
      <c r="E631" s="45">
        <v>35.12</v>
      </c>
      <c r="F631" s="45">
        <v>2.5142362E7</v>
      </c>
      <c r="G631" s="45">
        <v>0.69</v>
      </c>
    </row>
    <row r="632">
      <c r="A632" s="45" t="s">
        <v>931</v>
      </c>
      <c r="B632" s="45">
        <v>34.75</v>
      </c>
      <c r="C632" s="45">
        <v>34.97</v>
      </c>
      <c r="D632" s="45">
        <v>34.67</v>
      </c>
      <c r="E632" s="45">
        <v>34.88</v>
      </c>
      <c r="F632" s="45">
        <v>2.6800597E7</v>
      </c>
      <c r="G632" s="45">
        <v>0.66</v>
      </c>
    </row>
    <row r="633">
      <c r="A633" s="45" t="s">
        <v>932</v>
      </c>
      <c r="B633" s="45">
        <v>34.62</v>
      </c>
      <c r="C633" s="45">
        <v>34.85</v>
      </c>
      <c r="D633" s="45">
        <v>34.55</v>
      </c>
      <c r="E633" s="45">
        <v>34.65</v>
      </c>
      <c r="F633" s="45">
        <v>3.0999116E7</v>
      </c>
      <c r="G633" s="45">
        <v>0.76</v>
      </c>
    </row>
    <row r="634">
      <c r="A634" s="45" t="s">
        <v>933</v>
      </c>
      <c r="B634" s="45">
        <v>35.02</v>
      </c>
      <c r="C634" s="45">
        <v>35.04</v>
      </c>
      <c r="D634" s="45">
        <v>34.33</v>
      </c>
      <c r="E634" s="45">
        <v>34.39</v>
      </c>
      <c r="F634" s="45">
        <v>3.3069297E7</v>
      </c>
      <c r="G634" s="45">
        <v>-1.15</v>
      </c>
    </row>
    <row r="635">
      <c r="A635" s="45" t="s">
        <v>934</v>
      </c>
      <c r="B635" s="45">
        <v>35.28</v>
      </c>
      <c r="C635" s="45">
        <v>35.32</v>
      </c>
      <c r="D635" s="45">
        <v>34.74</v>
      </c>
      <c r="E635" s="45">
        <v>34.79</v>
      </c>
      <c r="F635" s="45">
        <v>3.1589518E7</v>
      </c>
      <c r="G635" s="45">
        <v>-2.74</v>
      </c>
    </row>
    <row r="636">
      <c r="A636" s="45" t="s">
        <v>935</v>
      </c>
      <c r="B636" s="45">
        <v>35.79</v>
      </c>
      <c r="C636" s="45">
        <v>35.85</v>
      </c>
      <c r="D636" s="45">
        <v>35.37</v>
      </c>
      <c r="E636" s="45">
        <v>35.77</v>
      </c>
      <c r="F636" s="45">
        <v>2.7017199E7</v>
      </c>
      <c r="G636" s="45">
        <v>0.45</v>
      </c>
    </row>
    <row r="637">
      <c r="A637" s="45" t="s">
        <v>936</v>
      </c>
      <c r="B637" s="45">
        <v>35.6</v>
      </c>
      <c r="C637" s="45">
        <v>35.66</v>
      </c>
      <c r="D637" s="45">
        <v>35.47</v>
      </c>
      <c r="E637" s="45">
        <v>35.61</v>
      </c>
      <c r="F637" s="45">
        <v>2.5638725E7</v>
      </c>
      <c r="G637" s="45">
        <v>-0.34</v>
      </c>
    </row>
    <row r="638">
      <c r="A638" s="45" t="s">
        <v>937</v>
      </c>
      <c r="B638" s="45">
        <v>35.85</v>
      </c>
      <c r="C638" s="45">
        <v>35.93</v>
      </c>
      <c r="D638" s="45">
        <v>35.64</v>
      </c>
      <c r="E638" s="45">
        <v>35.73</v>
      </c>
      <c r="F638" s="45">
        <v>2.2254042E7</v>
      </c>
      <c r="G638" s="45">
        <v>0.45</v>
      </c>
    </row>
    <row r="639">
      <c r="A639" s="45" t="s">
        <v>938</v>
      </c>
      <c r="B639" s="45">
        <v>35.59</v>
      </c>
      <c r="C639" s="45">
        <v>35.63</v>
      </c>
      <c r="D639" s="45">
        <v>35.27</v>
      </c>
      <c r="E639" s="45">
        <v>35.57</v>
      </c>
      <c r="F639" s="45">
        <v>3.6971448E7</v>
      </c>
      <c r="G639" s="45">
        <v>0.14</v>
      </c>
    </row>
    <row r="640">
      <c r="A640" s="45" t="s">
        <v>939</v>
      </c>
      <c r="B640" s="45">
        <v>36.03</v>
      </c>
      <c r="C640" s="45">
        <v>36.15</v>
      </c>
      <c r="D640" s="45">
        <v>35.46</v>
      </c>
      <c r="E640" s="45">
        <v>35.52</v>
      </c>
      <c r="F640" s="45">
        <v>3.1386442E7</v>
      </c>
      <c r="G640" s="45">
        <v>-0.7</v>
      </c>
    </row>
    <row r="641">
      <c r="A641" s="45" t="s">
        <v>940</v>
      </c>
      <c r="B641" s="45">
        <v>35.87</v>
      </c>
      <c r="C641" s="45">
        <v>36.23</v>
      </c>
      <c r="D641" s="45">
        <v>35.75</v>
      </c>
      <c r="E641" s="45">
        <v>35.77</v>
      </c>
      <c r="F641" s="45">
        <v>2.8998541E7</v>
      </c>
      <c r="G641" s="45">
        <v>-0.97</v>
      </c>
    </row>
    <row r="642">
      <c r="A642" s="45" t="s">
        <v>941</v>
      </c>
      <c r="B642" s="45">
        <v>36.38</v>
      </c>
      <c r="C642" s="45">
        <v>36.4</v>
      </c>
      <c r="D642" s="45">
        <v>35.91</v>
      </c>
      <c r="E642" s="45">
        <v>36.12</v>
      </c>
      <c r="F642" s="45">
        <v>3.0003554E7</v>
      </c>
      <c r="G642" s="45">
        <v>-0.17</v>
      </c>
    </row>
    <row r="643">
      <c r="A643" s="45" t="s">
        <v>942</v>
      </c>
      <c r="B643" s="45">
        <v>36.13</v>
      </c>
      <c r="C643" s="45">
        <v>36.45</v>
      </c>
      <c r="D643" s="45">
        <v>36.04</v>
      </c>
      <c r="E643" s="45">
        <v>36.18</v>
      </c>
      <c r="F643" s="45">
        <v>4.7566236E7</v>
      </c>
      <c r="G643" s="45">
        <v>1.12</v>
      </c>
    </row>
    <row r="644">
      <c r="A644" s="45" t="s">
        <v>943</v>
      </c>
      <c r="B644" s="45">
        <v>35.92</v>
      </c>
      <c r="C644" s="45">
        <v>35.95</v>
      </c>
      <c r="D644" s="45">
        <v>35.68</v>
      </c>
      <c r="E644" s="45">
        <v>35.78</v>
      </c>
      <c r="F644" s="45">
        <v>3.3443204E7</v>
      </c>
      <c r="G644" s="45">
        <v>-0.36</v>
      </c>
    </row>
    <row r="645">
      <c r="A645" s="45" t="s">
        <v>944</v>
      </c>
      <c r="B645" s="45">
        <v>35.57</v>
      </c>
      <c r="C645" s="45">
        <v>36.25</v>
      </c>
      <c r="D645" s="45">
        <v>35.51</v>
      </c>
      <c r="E645" s="45">
        <v>35.91</v>
      </c>
      <c r="F645" s="45">
        <v>6.9966535E7</v>
      </c>
      <c r="G645" s="45">
        <v>2.48</v>
      </c>
    </row>
    <row r="646">
      <c r="A646" s="45" t="s">
        <v>945</v>
      </c>
      <c r="B646" s="45">
        <v>35.1</v>
      </c>
      <c r="C646" s="45">
        <v>35.15</v>
      </c>
      <c r="D646" s="45">
        <v>35.0</v>
      </c>
      <c r="E646" s="45">
        <v>35.04</v>
      </c>
      <c r="F646" s="45">
        <v>2.3584328E7</v>
      </c>
      <c r="G646" s="45">
        <v>0.14</v>
      </c>
    </row>
    <row r="647">
      <c r="A647" s="45" t="s">
        <v>946</v>
      </c>
      <c r="B647" s="45">
        <v>34.92</v>
      </c>
      <c r="C647" s="45">
        <v>35.06</v>
      </c>
      <c r="D647" s="45">
        <v>34.88</v>
      </c>
      <c r="E647" s="45">
        <v>34.99</v>
      </c>
      <c r="F647" s="45">
        <v>3.5660845E7</v>
      </c>
      <c r="G647" s="45">
        <v>-0.09</v>
      </c>
    </row>
    <row r="648">
      <c r="A648" s="45" t="s">
        <v>947</v>
      </c>
      <c r="B648" s="45">
        <v>34.8</v>
      </c>
      <c r="C648" s="45">
        <v>35.1</v>
      </c>
      <c r="D648" s="45">
        <v>34.76</v>
      </c>
      <c r="E648" s="45">
        <v>35.02</v>
      </c>
      <c r="F648" s="45">
        <v>3.7333201E7</v>
      </c>
      <c r="G648" s="45">
        <v>0.63</v>
      </c>
    </row>
    <row r="649">
      <c r="A649" s="45" t="s">
        <v>948</v>
      </c>
      <c r="B649" s="45">
        <v>34.72</v>
      </c>
      <c r="C649" s="45">
        <v>34.85</v>
      </c>
      <c r="D649" s="45">
        <v>34.54</v>
      </c>
      <c r="E649" s="45">
        <v>34.8</v>
      </c>
      <c r="F649" s="45">
        <v>3.045548E7</v>
      </c>
      <c r="G649" s="45">
        <v>0.37</v>
      </c>
    </row>
    <row r="650">
      <c r="A650" s="45" t="s">
        <v>949</v>
      </c>
      <c r="B650" s="45">
        <v>34.3</v>
      </c>
      <c r="C650" s="45">
        <v>34.75</v>
      </c>
      <c r="D650" s="45">
        <v>34.26</v>
      </c>
      <c r="E650" s="45">
        <v>34.67</v>
      </c>
      <c r="F650" s="45">
        <v>2.9729847E7</v>
      </c>
      <c r="G650" s="45">
        <v>0.76</v>
      </c>
    </row>
    <row r="651">
      <c r="A651" s="45" t="s">
        <v>950</v>
      </c>
      <c r="B651" s="45">
        <v>34.54</v>
      </c>
      <c r="C651" s="45">
        <v>34.57</v>
      </c>
      <c r="D651" s="45">
        <v>34.4</v>
      </c>
      <c r="E651" s="45">
        <v>34.41</v>
      </c>
      <c r="F651" s="45">
        <v>2.4464943E7</v>
      </c>
      <c r="G651" s="45">
        <v>-0.69</v>
      </c>
    </row>
    <row r="652">
      <c r="A652" s="45" t="s">
        <v>951</v>
      </c>
      <c r="B652" s="45">
        <v>34.75</v>
      </c>
      <c r="C652" s="45">
        <v>34.96</v>
      </c>
      <c r="D652" s="45">
        <v>34.64</v>
      </c>
      <c r="E652" s="45">
        <v>34.65</v>
      </c>
      <c r="F652" s="45">
        <v>2.586816E7</v>
      </c>
      <c r="G652" s="45">
        <v>-0.66</v>
      </c>
    </row>
    <row r="653">
      <c r="A653" s="45" t="s">
        <v>952</v>
      </c>
      <c r="B653" s="45">
        <v>34.82</v>
      </c>
      <c r="C653" s="45">
        <v>34.98</v>
      </c>
      <c r="D653" s="45">
        <v>34.78</v>
      </c>
      <c r="E653" s="45">
        <v>34.88</v>
      </c>
      <c r="F653" s="45">
        <v>3.0440848E7</v>
      </c>
      <c r="G653" s="45">
        <v>0.46</v>
      </c>
    </row>
    <row r="654">
      <c r="A654" s="45" t="s">
        <v>953</v>
      </c>
      <c r="B654" s="45">
        <v>34.59</v>
      </c>
      <c r="C654" s="45">
        <v>34.76</v>
      </c>
      <c r="D654" s="45">
        <v>34.59</v>
      </c>
      <c r="E654" s="45">
        <v>34.72</v>
      </c>
      <c r="F654" s="45">
        <v>3.130081E7</v>
      </c>
      <c r="G654" s="45">
        <v>0.61</v>
      </c>
    </row>
    <row r="655">
      <c r="A655" s="45" t="s">
        <v>954</v>
      </c>
      <c r="B655" s="45">
        <v>34.59</v>
      </c>
      <c r="C655" s="45">
        <v>34.79</v>
      </c>
      <c r="D655" s="45">
        <v>34.5</v>
      </c>
      <c r="E655" s="45">
        <v>34.51</v>
      </c>
      <c r="F655" s="45">
        <v>2.398608E7</v>
      </c>
      <c r="G655" s="45">
        <v>-0.23</v>
      </c>
    </row>
    <row r="656">
      <c r="A656" s="45" t="s">
        <v>955</v>
      </c>
      <c r="B656" s="45">
        <v>34.5</v>
      </c>
      <c r="C656" s="45">
        <v>34.72</v>
      </c>
      <c r="D656" s="45">
        <v>34.495</v>
      </c>
      <c r="E656" s="45">
        <v>34.59</v>
      </c>
      <c r="F656" s="45">
        <v>2.5928791E7</v>
      </c>
      <c r="G656" s="45">
        <v>0.06</v>
      </c>
    </row>
    <row r="657">
      <c r="A657" s="45" t="s">
        <v>956</v>
      </c>
      <c r="B657" s="45">
        <v>35.16</v>
      </c>
      <c r="C657" s="45">
        <v>35.17</v>
      </c>
      <c r="D657" s="45">
        <v>34.5</v>
      </c>
      <c r="E657" s="45">
        <v>34.57</v>
      </c>
      <c r="F657" s="45">
        <v>3.6713215E7</v>
      </c>
      <c r="G657" s="45">
        <v>-1.98</v>
      </c>
    </row>
    <row r="658">
      <c r="A658" s="45" t="s">
        <v>957</v>
      </c>
      <c r="B658" s="45">
        <v>34.92</v>
      </c>
      <c r="C658" s="45">
        <v>35.48</v>
      </c>
      <c r="D658" s="45">
        <v>34.78</v>
      </c>
      <c r="E658" s="45">
        <v>35.27</v>
      </c>
      <c r="F658" s="45">
        <v>5.6218833E7</v>
      </c>
      <c r="G658" s="45">
        <v>0.69</v>
      </c>
    </row>
    <row r="659">
      <c r="A659" s="45" t="s">
        <v>958</v>
      </c>
      <c r="B659" s="45">
        <v>34.45</v>
      </c>
      <c r="C659" s="45">
        <v>35.17</v>
      </c>
      <c r="D659" s="45">
        <v>34.36</v>
      </c>
      <c r="E659" s="45">
        <v>35.03</v>
      </c>
      <c r="F659" s="45">
        <v>3.9114788E7</v>
      </c>
      <c r="G659" s="45">
        <v>1.95</v>
      </c>
    </row>
    <row r="660">
      <c r="A660" s="45" t="s">
        <v>959</v>
      </c>
      <c r="B660" s="45">
        <v>34.37</v>
      </c>
      <c r="C660" s="45">
        <v>34.53</v>
      </c>
      <c r="D660" s="45">
        <v>34.28</v>
      </c>
      <c r="E660" s="45">
        <v>34.36</v>
      </c>
      <c r="F660" s="45">
        <v>1.9508848E7</v>
      </c>
      <c r="G660" s="45">
        <v>0.03</v>
      </c>
    </row>
    <row r="661">
      <c r="A661" s="45" t="s">
        <v>960</v>
      </c>
      <c r="B661" s="45">
        <v>34.53</v>
      </c>
      <c r="C661" s="45">
        <v>34.6</v>
      </c>
      <c r="D661" s="45">
        <v>34.24</v>
      </c>
      <c r="E661" s="45">
        <v>34.35</v>
      </c>
      <c r="F661" s="45">
        <v>2.8229075E7</v>
      </c>
      <c r="G661" s="45">
        <v>-0.55</v>
      </c>
    </row>
    <row r="662">
      <c r="A662" s="45" t="s">
        <v>961</v>
      </c>
      <c r="B662" s="45">
        <v>34.75</v>
      </c>
      <c r="C662" s="45">
        <v>34.82</v>
      </c>
      <c r="D662" s="45">
        <v>34.54</v>
      </c>
      <c r="E662" s="45">
        <v>34.54</v>
      </c>
      <c r="F662" s="45">
        <v>2.98849E7</v>
      </c>
      <c r="G662" s="45">
        <v>-0.75</v>
      </c>
    </row>
    <row r="663">
      <c r="A663" s="45" t="s">
        <v>962</v>
      </c>
      <c r="B663" s="45">
        <v>34.96</v>
      </c>
      <c r="C663" s="45">
        <v>34.9699</v>
      </c>
      <c r="D663" s="45">
        <v>34.64</v>
      </c>
      <c r="E663" s="45">
        <v>34.8</v>
      </c>
      <c r="F663" s="45">
        <v>1.959168E7</v>
      </c>
      <c r="G663" s="45">
        <v>-0.43</v>
      </c>
    </row>
    <row r="664">
      <c r="A664" s="45" t="s">
        <v>963</v>
      </c>
      <c r="B664" s="45">
        <v>34.75</v>
      </c>
      <c r="C664" s="45">
        <v>35.095</v>
      </c>
      <c r="D664" s="45">
        <v>34.6</v>
      </c>
      <c r="E664" s="45">
        <v>34.95</v>
      </c>
      <c r="F664" s="45">
        <v>3.6631432E7</v>
      </c>
      <c r="G664" s="45">
        <v>0.81</v>
      </c>
    </row>
    <row r="665">
      <c r="A665" s="45" t="s">
        <v>964</v>
      </c>
      <c r="B665" s="45">
        <v>34.6</v>
      </c>
      <c r="C665" s="45">
        <v>34.755</v>
      </c>
      <c r="D665" s="45">
        <v>34.26</v>
      </c>
      <c r="E665" s="45">
        <v>34.67</v>
      </c>
      <c r="F665" s="45">
        <v>4.0654856E7</v>
      </c>
      <c r="G665" s="45">
        <v>-0.12</v>
      </c>
    </row>
    <row r="666">
      <c r="A666" s="45" t="s">
        <v>965</v>
      </c>
      <c r="B666" s="45">
        <v>34.89</v>
      </c>
      <c r="C666" s="45">
        <v>35.03</v>
      </c>
      <c r="D666" s="45">
        <v>34.615</v>
      </c>
      <c r="E666" s="45">
        <v>34.71</v>
      </c>
      <c r="F666" s="45">
        <v>2.6349106E7</v>
      </c>
      <c r="G666" s="45">
        <v>-1.03</v>
      </c>
    </row>
    <row r="667">
      <c r="A667" s="45" t="s">
        <v>966</v>
      </c>
      <c r="B667" s="45">
        <v>34.55</v>
      </c>
      <c r="C667" s="45">
        <v>35.22</v>
      </c>
      <c r="D667" s="45">
        <v>34.52</v>
      </c>
      <c r="E667" s="45">
        <v>35.07</v>
      </c>
      <c r="F667" s="45">
        <v>4.1573038E7</v>
      </c>
      <c r="G667" s="45">
        <v>1.3</v>
      </c>
    </row>
    <row r="668">
      <c r="A668" s="45" t="s">
        <v>967</v>
      </c>
      <c r="B668" s="45">
        <v>34.43</v>
      </c>
      <c r="C668" s="45">
        <v>34.71</v>
      </c>
      <c r="D668" s="45">
        <v>34.29</v>
      </c>
      <c r="E668" s="45">
        <v>34.62</v>
      </c>
      <c r="F668" s="45">
        <v>2.7280799E7</v>
      </c>
      <c r="G668" s="45">
        <v>0.73</v>
      </c>
    </row>
    <row r="669">
      <c r="A669" s="45" t="s">
        <v>968</v>
      </c>
      <c r="B669" s="45">
        <v>34.79</v>
      </c>
      <c r="C669" s="45">
        <v>34.85</v>
      </c>
      <c r="D669" s="45">
        <v>34.17</v>
      </c>
      <c r="E669" s="45">
        <v>34.37</v>
      </c>
      <c r="F669" s="45">
        <v>3.8270454E7</v>
      </c>
      <c r="G669" s="45">
        <v>-1.43</v>
      </c>
    </row>
    <row r="670">
      <c r="A670" s="45" t="s">
        <v>969</v>
      </c>
      <c r="B670" s="45">
        <v>34.28</v>
      </c>
      <c r="C670" s="45">
        <v>35.02</v>
      </c>
      <c r="D670" s="45">
        <v>34.26</v>
      </c>
      <c r="E670" s="45">
        <v>34.87</v>
      </c>
      <c r="F670" s="45">
        <v>5.9611861E7</v>
      </c>
      <c r="G670" s="45">
        <v>1.57</v>
      </c>
    </row>
    <row r="671">
      <c r="A671" s="45" t="s">
        <v>970</v>
      </c>
      <c r="B671" s="45">
        <v>34.11</v>
      </c>
      <c r="C671" s="45">
        <v>34.385</v>
      </c>
      <c r="D671" s="45">
        <v>34.01</v>
      </c>
      <c r="E671" s="45">
        <v>34.33</v>
      </c>
      <c r="F671" s="45">
        <v>2.8263928E7</v>
      </c>
      <c r="G671" s="45">
        <v>0.59</v>
      </c>
    </row>
    <row r="672">
      <c r="A672" s="45" t="s">
        <v>971</v>
      </c>
      <c r="B672" s="45">
        <v>34.08</v>
      </c>
      <c r="C672" s="45">
        <v>34.2</v>
      </c>
      <c r="D672" s="45">
        <v>34.0</v>
      </c>
      <c r="E672" s="45">
        <v>34.13</v>
      </c>
      <c r="F672" s="45">
        <v>2.3908664E7</v>
      </c>
      <c r="G672" s="45">
        <v>0.68</v>
      </c>
    </row>
    <row r="673">
      <c r="A673" s="45" t="s">
        <v>972</v>
      </c>
      <c r="B673" s="45">
        <v>33.63</v>
      </c>
      <c r="C673" s="45">
        <v>34.14</v>
      </c>
      <c r="D673" s="45">
        <v>33.57</v>
      </c>
      <c r="E673" s="45">
        <v>33.9</v>
      </c>
      <c r="F673" s="45">
        <v>3.4748119E7</v>
      </c>
      <c r="G673" s="45">
        <v>0.71</v>
      </c>
    </row>
    <row r="674">
      <c r="A674" s="45" t="s">
        <v>973</v>
      </c>
      <c r="B674" s="45">
        <v>33.31</v>
      </c>
      <c r="C674" s="45">
        <v>33.94</v>
      </c>
      <c r="D674" s="45">
        <v>33.035</v>
      </c>
      <c r="E674" s="45">
        <v>33.66</v>
      </c>
      <c r="F674" s="45">
        <v>4.1277983E7</v>
      </c>
      <c r="G674" s="45">
        <v>0.51</v>
      </c>
    </row>
    <row r="675">
      <c r="A675" s="45" t="s">
        <v>974</v>
      </c>
      <c r="B675" s="45">
        <v>33.65</v>
      </c>
      <c r="C675" s="45">
        <v>33.7</v>
      </c>
      <c r="D675" s="45">
        <v>33.38</v>
      </c>
      <c r="E675" s="45">
        <v>33.49</v>
      </c>
      <c r="F675" s="45">
        <v>2.1479565E7</v>
      </c>
      <c r="G675" s="45">
        <v>-0.59</v>
      </c>
    </row>
    <row r="676">
      <c r="A676" s="45" t="s">
        <v>975</v>
      </c>
      <c r="B676" s="45">
        <v>33.72</v>
      </c>
      <c r="C676" s="45">
        <v>33.83</v>
      </c>
      <c r="D676" s="45">
        <v>33.59</v>
      </c>
      <c r="E676" s="45">
        <v>33.69</v>
      </c>
      <c r="F676" s="45">
        <v>2.7680289E7</v>
      </c>
      <c r="G676" s="45">
        <v>0.96</v>
      </c>
    </row>
    <row r="677">
      <c r="A677" s="45" t="s">
        <v>976</v>
      </c>
      <c r="B677" s="45">
        <v>33.25</v>
      </c>
      <c r="C677" s="45">
        <v>33.56</v>
      </c>
      <c r="D677" s="45">
        <v>33.11</v>
      </c>
      <c r="E677" s="45">
        <v>33.37</v>
      </c>
      <c r="F677" s="45">
        <v>2.2643221E7</v>
      </c>
      <c r="G677" s="45">
        <v>-0.03</v>
      </c>
    </row>
    <row r="678">
      <c r="A678" s="45" t="s">
        <v>977</v>
      </c>
      <c r="B678" s="45">
        <v>33.71</v>
      </c>
      <c r="C678" s="45">
        <v>33.79</v>
      </c>
      <c r="D678" s="45">
        <v>33.08</v>
      </c>
      <c r="E678" s="45">
        <v>33.38</v>
      </c>
      <c r="F678" s="45">
        <v>3.0701274E7</v>
      </c>
      <c r="G678" s="45">
        <v>-1.01</v>
      </c>
    </row>
    <row r="679">
      <c r="A679" s="45" t="s">
        <v>978</v>
      </c>
      <c r="B679" s="45">
        <v>34.49</v>
      </c>
      <c r="C679" s="45">
        <v>34.58</v>
      </c>
      <c r="D679" s="45">
        <v>33.66</v>
      </c>
      <c r="E679" s="45">
        <v>33.72</v>
      </c>
      <c r="F679" s="45">
        <v>3.1802521E7</v>
      </c>
      <c r="G679" s="45">
        <v>-2.35</v>
      </c>
    </row>
    <row r="680">
      <c r="A680" s="45" t="s">
        <v>979</v>
      </c>
      <c r="B680" s="45">
        <v>34.41</v>
      </c>
      <c r="C680" s="45">
        <v>34.71</v>
      </c>
      <c r="D680" s="45">
        <v>34.25</v>
      </c>
      <c r="E680" s="45">
        <v>34.53</v>
      </c>
      <c r="F680" s="45">
        <v>2.1296893E7</v>
      </c>
      <c r="G680" s="45">
        <v>0.32</v>
      </c>
    </row>
    <row r="681">
      <c r="A681" s="45" t="s">
        <v>980</v>
      </c>
      <c r="B681" s="45">
        <v>34.56</v>
      </c>
      <c r="C681" s="45">
        <v>34.72</v>
      </c>
      <c r="D681" s="45">
        <v>34.13</v>
      </c>
      <c r="E681" s="45">
        <v>34.42</v>
      </c>
      <c r="F681" s="45">
        <v>3.4166621E7</v>
      </c>
      <c r="G681" s="45">
        <v>-0.64</v>
      </c>
    </row>
    <row r="682">
      <c r="A682" s="45" t="s">
        <v>981</v>
      </c>
      <c r="B682" s="45">
        <v>34.7</v>
      </c>
      <c r="C682" s="45">
        <v>34.9</v>
      </c>
      <c r="D682" s="45">
        <v>34.55</v>
      </c>
      <c r="E682" s="45">
        <v>34.64</v>
      </c>
      <c r="F682" s="45">
        <v>2.9692962E7</v>
      </c>
      <c r="G682" s="45">
        <v>-0.35</v>
      </c>
    </row>
    <row r="683">
      <c r="A683" s="45" t="s">
        <v>982</v>
      </c>
      <c r="B683" s="45">
        <v>34.58</v>
      </c>
      <c r="C683" s="45">
        <v>35.23</v>
      </c>
      <c r="D683" s="45">
        <v>34.54</v>
      </c>
      <c r="E683" s="45">
        <v>34.76</v>
      </c>
      <c r="F683" s="45">
        <v>4.0721494E7</v>
      </c>
      <c r="G683" s="45">
        <v>-0.29</v>
      </c>
    </row>
    <row r="684">
      <c r="A684" s="45" t="s">
        <v>983</v>
      </c>
      <c r="B684" s="45">
        <v>34.28</v>
      </c>
      <c r="C684" s="45">
        <v>34.985</v>
      </c>
      <c r="D684" s="45">
        <v>34.17</v>
      </c>
      <c r="E684" s="45">
        <v>34.86</v>
      </c>
      <c r="F684" s="45">
        <v>4.8688068E7</v>
      </c>
      <c r="G684" s="45">
        <v>2.26</v>
      </c>
    </row>
    <row r="685">
      <c r="A685" s="45" t="s">
        <v>984</v>
      </c>
      <c r="B685" s="45">
        <v>34.05</v>
      </c>
      <c r="C685" s="45">
        <v>34.3</v>
      </c>
      <c r="D685" s="45">
        <v>34.04</v>
      </c>
      <c r="E685" s="45">
        <v>34.09</v>
      </c>
      <c r="F685" s="45">
        <v>2.4464943E7</v>
      </c>
      <c r="G685" s="45">
        <v>0.24</v>
      </c>
    </row>
    <row r="686">
      <c r="A686" s="45" t="s">
        <v>985</v>
      </c>
      <c r="B686" s="45">
        <v>34.21</v>
      </c>
      <c r="C686" s="45">
        <v>34.32</v>
      </c>
      <c r="D686" s="45">
        <v>33.96</v>
      </c>
      <c r="E686" s="45">
        <v>34.01</v>
      </c>
      <c r="F686" s="45">
        <v>4.2045082E7</v>
      </c>
      <c r="G686" s="45">
        <v>-0.64</v>
      </c>
    </row>
    <row r="687">
      <c r="A687" s="45" t="s">
        <v>986</v>
      </c>
      <c r="B687" s="45">
        <v>33.45</v>
      </c>
      <c r="C687" s="45">
        <v>34.4</v>
      </c>
      <c r="D687" s="45">
        <v>33.33</v>
      </c>
      <c r="E687" s="45">
        <v>34.23</v>
      </c>
      <c r="F687" s="45">
        <v>9.1362787E7</v>
      </c>
      <c r="G687" s="45">
        <v>4.17</v>
      </c>
    </row>
    <row r="688">
      <c r="A688" s="45" t="s">
        <v>987</v>
      </c>
      <c r="B688" s="45">
        <v>32.78</v>
      </c>
      <c r="C688" s="45">
        <v>32.89</v>
      </c>
      <c r="D688" s="45">
        <v>32.55</v>
      </c>
      <c r="E688" s="45">
        <v>32.86</v>
      </c>
      <c r="F688" s="45">
        <v>2.9755197E7</v>
      </c>
      <c r="G688" s="45">
        <v>0.61</v>
      </c>
    </row>
    <row r="689">
      <c r="A689" s="45" t="s">
        <v>988</v>
      </c>
      <c r="B689" s="45">
        <v>32.84</v>
      </c>
      <c r="C689" s="45">
        <v>32.85</v>
      </c>
      <c r="D689" s="45">
        <v>32.58</v>
      </c>
      <c r="E689" s="45">
        <v>32.66</v>
      </c>
      <c r="F689" s="45">
        <v>1.9719949E7</v>
      </c>
      <c r="G689" s="45">
        <v>-0.52</v>
      </c>
    </row>
    <row r="690">
      <c r="A690" s="45" t="s">
        <v>989</v>
      </c>
      <c r="B690" s="45">
        <v>32.65</v>
      </c>
      <c r="C690" s="45">
        <v>32.87</v>
      </c>
      <c r="D690" s="45">
        <v>32.65</v>
      </c>
      <c r="E690" s="45">
        <v>32.83</v>
      </c>
      <c r="F690" s="45">
        <v>2.4314482E7</v>
      </c>
      <c r="G690" s="45">
        <v>0.98</v>
      </c>
    </row>
    <row r="691">
      <c r="A691" s="45" t="s">
        <v>990</v>
      </c>
      <c r="B691" s="45">
        <v>32.65</v>
      </c>
      <c r="C691" s="45">
        <v>32.7</v>
      </c>
      <c r="D691" s="45">
        <v>32.37</v>
      </c>
      <c r="E691" s="45">
        <v>32.51</v>
      </c>
      <c r="F691" s="45">
        <v>2.9715625E7</v>
      </c>
      <c r="G691" s="45">
        <v>-0.73</v>
      </c>
    </row>
    <row r="692">
      <c r="A692" s="45" t="s">
        <v>991</v>
      </c>
      <c r="B692" s="45">
        <v>32.76</v>
      </c>
      <c r="C692" s="45">
        <v>32.9</v>
      </c>
      <c r="D692" s="45">
        <v>32.7</v>
      </c>
      <c r="E692" s="45">
        <v>32.75</v>
      </c>
      <c r="F692" s="45">
        <v>1.7597152E7</v>
      </c>
      <c r="G692" s="45">
        <v>-0.43</v>
      </c>
    </row>
    <row r="693">
      <c r="A693" s="45" t="s">
        <v>992</v>
      </c>
      <c r="B693" s="45">
        <v>32.71</v>
      </c>
      <c r="C693" s="45">
        <v>32.96</v>
      </c>
      <c r="D693" s="45">
        <v>32.6399</v>
      </c>
      <c r="E693" s="45">
        <v>32.89</v>
      </c>
      <c r="F693" s="45">
        <v>1.985571E7</v>
      </c>
      <c r="G693" s="45">
        <v>0.61</v>
      </c>
    </row>
    <row r="694">
      <c r="A694" s="45" t="s">
        <v>993</v>
      </c>
      <c r="B694" s="45">
        <v>32.92</v>
      </c>
      <c r="C694" s="45">
        <v>32.93</v>
      </c>
      <c r="D694" s="45">
        <v>32.62</v>
      </c>
      <c r="E694" s="45">
        <v>32.69</v>
      </c>
      <c r="F694" s="45">
        <v>1.8264222E7</v>
      </c>
      <c r="G694" s="45">
        <v>-0.58</v>
      </c>
    </row>
    <row r="695">
      <c r="A695" s="45" t="s">
        <v>994</v>
      </c>
      <c r="B695" s="45">
        <v>32.76</v>
      </c>
      <c r="C695" s="45">
        <v>33.069</v>
      </c>
      <c r="D695" s="45">
        <v>32.7</v>
      </c>
      <c r="E695" s="45">
        <v>32.88</v>
      </c>
      <c r="F695" s="45">
        <v>2.2730706E7</v>
      </c>
      <c r="G695" s="45">
        <v>0.34</v>
      </c>
    </row>
    <row r="696">
      <c r="A696" s="45" t="s">
        <v>995</v>
      </c>
      <c r="B696" s="45">
        <v>32.77</v>
      </c>
      <c r="C696" s="45">
        <v>32.83</v>
      </c>
      <c r="D696" s="45">
        <v>32.65</v>
      </c>
      <c r="E696" s="45">
        <v>32.77</v>
      </c>
      <c r="F696" s="45">
        <v>1.5063472E7</v>
      </c>
      <c r="G696" s="45">
        <v>0.24</v>
      </c>
    </row>
    <row r="697">
      <c r="A697" s="45" t="s">
        <v>996</v>
      </c>
      <c r="B697" s="45">
        <v>32.58</v>
      </c>
      <c r="C697" s="45">
        <v>32.79</v>
      </c>
      <c r="D697" s="45">
        <v>32.44</v>
      </c>
      <c r="E697" s="45">
        <v>32.69</v>
      </c>
      <c r="F697" s="45">
        <v>2.1073592E7</v>
      </c>
      <c r="G697" s="45">
        <v>0.12</v>
      </c>
    </row>
    <row r="698">
      <c r="A698" s="45" t="s">
        <v>997</v>
      </c>
      <c r="B698" s="45">
        <v>32.73</v>
      </c>
      <c r="C698" s="45">
        <v>32.85</v>
      </c>
      <c r="D698" s="45">
        <v>32.565</v>
      </c>
      <c r="E698" s="45">
        <v>32.65</v>
      </c>
      <c r="F698" s="45">
        <v>2.1379983E7</v>
      </c>
      <c r="G698" s="45">
        <v>-1.54</v>
      </c>
    </row>
    <row r="699">
      <c r="A699" s="45" t="s">
        <v>998</v>
      </c>
      <c r="B699" s="45">
        <v>33.35</v>
      </c>
      <c r="C699" s="45">
        <v>33.45</v>
      </c>
      <c r="D699" s="45">
        <v>33.155</v>
      </c>
      <c r="E699" s="45">
        <v>33.16</v>
      </c>
      <c r="F699" s="45">
        <v>2.3999477E7</v>
      </c>
      <c r="G699" s="45">
        <v>-0.51</v>
      </c>
    </row>
    <row r="700">
      <c r="A700" s="45" t="s">
        <v>999</v>
      </c>
      <c r="B700" s="45">
        <v>33.15</v>
      </c>
      <c r="C700" s="45">
        <v>33.41</v>
      </c>
      <c r="D700" s="45">
        <v>33.06</v>
      </c>
      <c r="E700" s="45">
        <v>33.33</v>
      </c>
      <c r="F700" s="45">
        <v>2.2972409E7</v>
      </c>
      <c r="G700" s="45">
        <v>0.6</v>
      </c>
    </row>
    <row r="701">
      <c r="A701" s="45" t="s">
        <v>1000</v>
      </c>
      <c r="B701" s="45">
        <v>32.9</v>
      </c>
      <c r="C701" s="45">
        <v>33.23</v>
      </c>
      <c r="D701" s="45">
        <v>32.82</v>
      </c>
      <c r="E701" s="45">
        <v>33.13</v>
      </c>
      <c r="F701" s="45">
        <v>1.9273405E7</v>
      </c>
      <c r="G701" s="45">
        <v>0.73</v>
      </c>
    </row>
    <row r="702">
      <c r="A702" s="45" t="s">
        <v>1001</v>
      </c>
      <c r="B702" s="45">
        <v>32.62</v>
      </c>
      <c r="C702" s="45">
        <v>32.91</v>
      </c>
      <c r="D702" s="45">
        <v>32.54</v>
      </c>
      <c r="E702" s="45">
        <v>32.89</v>
      </c>
      <c r="F702" s="45">
        <v>2.536297E7</v>
      </c>
      <c r="G702" s="45">
        <v>0.74</v>
      </c>
    </row>
    <row r="703">
      <c r="A703" s="45" t="s">
        <v>1002</v>
      </c>
      <c r="B703" s="45">
        <v>32.97</v>
      </c>
      <c r="C703" s="45">
        <v>33.03</v>
      </c>
      <c r="D703" s="45">
        <v>32.65</v>
      </c>
      <c r="E703" s="45">
        <v>32.65</v>
      </c>
      <c r="F703" s="45">
        <v>2.7899536E7</v>
      </c>
      <c r="G703" s="45">
        <v>-0.97</v>
      </c>
    </row>
    <row r="704">
      <c r="A704" s="45" t="s">
        <v>1003</v>
      </c>
      <c r="B704" s="45">
        <v>32.82</v>
      </c>
      <c r="C704" s="45">
        <v>33.04</v>
      </c>
      <c r="D704" s="45">
        <v>32.8</v>
      </c>
      <c r="E704" s="45">
        <v>32.97</v>
      </c>
      <c r="F704" s="45">
        <v>1.8904259E7</v>
      </c>
      <c r="G704" s="45">
        <v>0.67</v>
      </c>
    </row>
    <row r="705">
      <c r="A705" s="45" t="s">
        <v>1004</v>
      </c>
      <c r="B705" s="45">
        <v>32.94</v>
      </c>
      <c r="C705" s="45">
        <v>32.95</v>
      </c>
      <c r="D705" s="45">
        <v>32.7</v>
      </c>
      <c r="E705" s="45">
        <v>32.75</v>
      </c>
      <c r="F705" s="45">
        <v>2.0850209E7</v>
      </c>
      <c r="G705" s="45">
        <v>-0.21</v>
      </c>
    </row>
    <row r="706">
      <c r="A706" s="45" t="s">
        <v>1005</v>
      </c>
      <c r="B706" s="45">
        <v>32.63</v>
      </c>
      <c r="C706" s="45">
        <v>33.13</v>
      </c>
      <c r="D706" s="45">
        <v>32.61</v>
      </c>
      <c r="E706" s="45">
        <v>32.82</v>
      </c>
      <c r="F706" s="45">
        <v>3.0624036E7</v>
      </c>
      <c r="G706" s="45">
        <v>0.61</v>
      </c>
    </row>
    <row r="707">
      <c r="A707" s="45" t="s">
        <v>1006</v>
      </c>
      <c r="B707" s="45">
        <v>33.02</v>
      </c>
      <c r="C707" s="45">
        <v>33.11</v>
      </c>
      <c r="D707" s="45">
        <v>32.62</v>
      </c>
      <c r="E707" s="45">
        <v>32.62</v>
      </c>
      <c r="F707" s="45">
        <v>2.9157427E7</v>
      </c>
      <c r="G707" s="45">
        <v>-1.36</v>
      </c>
    </row>
    <row r="708">
      <c r="A708" s="45" t="s">
        <v>1007</v>
      </c>
      <c r="B708" s="45">
        <v>33.23</v>
      </c>
      <c r="C708" s="45">
        <v>33.42</v>
      </c>
      <c r="D708" s="45">
        <v>33.07</v>
      </c>
      <c r="E708" s="45">
        <v>33.07</v>
      </c>
      <c r="F708" s="45">
        <v>2.0127068E7</v>
      </c>
      <c r="G708" s="45">
        <v>-0.63</v>
      </c>
    </row>
    <row r="709">
      <c r="A709" s="45" t="s">
        <v>1008</v>
      </c>
      <c r="B709" s="45">
        <v>33.37</v>
      </c>
      <c r="C709" s="45">
        <v>33.68</v>
      </c>
      <c r="D709" s="45">
        <v>33.28</v>
      </c>
      <c r="E709" s="45">
        <v>33.28</v>
      </c>
      <c r="F709" s="45">
        <v>2.3983511E7</v>
      </c>
      <c r="G709" s="45">
        <v>0.15</v>
      </c>
    </row>
    <row r="710">
      <c r="A710" s="45" t="s">
        <v>1009</v>
      </c>
      <c r="B710" s="45">
        <v>33.27</v>
      </c>
      <c r="C710" s="45">
        <v>33.6</v>
      </c>
      <c r="D710" s="45">
        <v>33.21</v>
      </c>
      <c r="E710" s="45">
        <v>33.23</v>
      </c>
      <c r="F710" s="45">
        <v>3.8649568E7</v>
      </c>
      <c r="G710" s="45">
        <v>0.09</v>
      </c>
    </row>
    <row r="711">
      <c r="A711" s="45" t="s">
        <v>1010</v>
      </c>
      <c r="B711" s="45">
        <v>33.51</v>
      </c>
      <c r="C711" s="45">
        <v>33.51</v>
      </c>
      <c r="D711" s="45">
        <v>33.18</v>
      </c>
      <c r="E711" s="45">
        <v>33.2</v>
      </c>
      <c r="F711" s="45">
        <v>1.9913398E7</v>
      </c>
      <c r="G711" s="45">
        <v>-1.16</v>
      </c>
    </row>
    <row r="712">
      <c r="A712" s="45" t="s">
        <v>1011</v>
      </c>
      <c r="B712" s="45">
        <v>32.93</v>
      </c>
      <c r="C712" s="45">
        <v>33.59</v>
      </c>
      <c r="D712" s="45">
        <v>32.69</v>
      </c>
      <c r="E712" s="45">
        <v>33.59</v>
      </c>
      <c r="F712" s="45">
        <v>4.784487E7</v>
      </c>
      <c r="G712" s="45">
        <v>2.1</v>
      </c>
    </row>
    <row r="713">
      <c r="A713" s="45" t="s">
        <v>1012</v>
      </c>
      <c r="B713" s="45">
        <v>32.85</v>
      </c>
      <c r="C713" s="45">
        <v>33.12</v>
      </c>
      <c r="D713" s="45">
        <v>32.77</v>
      </c>
      <c r="E713" s="45">
        <v>32.9</v>
      </c>
      <c r="F713" s="45">
        <v>2.3900402E7</v>
      </c>
      <c r="G713" s="45">
        <v>-0.48</v>
      </c>
    </row>
    <row r="714">
      <c r="A714" s="45" t="s">
        <v>1013</v>
      </c>
      <c r="B714" s="45">
        <v>32.79</v>
      </c>
      <c r="C714" s="45">
        <v>33.1</v>
      </c>
      <c r="D714" s="45">
        <v>32.68</v>
      </c>
      <c r="E714" s="45">
        <v>33.06</v>
      </c>
      <c r="F714" s="45">
        <v>2.0530368E7</v>
      </c>
      <c r="G714" s="45">
        <v>0.92</v>
      </c>
    </row>
    <row r="715">
      <c r="A715" s="45" t="s">
        <v>1014</v>
      </c>
      <c r="B715" s="45">
        <v>32.99</v>
      </c>
      <c r="C715" s="45">
        <v>33.03</v>
      </c>
      <c r="D715" s="45">
        <v>32.6</v>
      </c>
      <c r="E715" s="45">
        <v>32.76</v>
      </c>
      <c r="F715" s="45">
        <v>2.6806912E7</v>
      </c>
      <c r="G715" s="45">
        <v>-1.12</v>
      </c>
    </row>
    <row r="716">
      <c r="A716" s="45" t="s">
        <v>1015</v>
      </c>
      <c r="B716" s="45">
        <v>32.84</v>
      </c>
      <c r="C716" s="45">
        <v>33.21</v>
      </c>
      <c r="D716" s="45">
        <v>32.7</v>
      </c>
      <c r="E716" s="45">
        <v>33.13</v>
      </c>
      <c r="F716" s="45">
        <v>2.7016344E7</v>
      </c>
      <c r="G716" s="45">
        <v>1.56</v>
      </c>
    </row>
    <row r="717">
      <c r="A717" s="45" t="s">
        <v>1016</v>
      </c>
      <c r="B717" s="45">
        <v>32.88</v>
      </c>
      <c r="C717" s="45">
        <v>32.89</v>
      </c>
      <c r="D717" s="45">
        <v>32.52</v>
      </c>
      <c r="E717" s="45">
        <v>32.62</v>
      </c>
      <c r="F717" s="45">
        <v>2.9020249E7</v>
      </c>
      <c r="G717" s="45">
        <v>-0.49</v>
      </c>
    </row>
    <row r="718">
      <c r="A718" s="45" t="s">
        <v>1017</v>
      </c>
      <c r="B718" s="45">
        <v>33.26</v>
      </c>
      <c r="C718" s="45">
        <v>33.26</v>
      </c>
      <c r="D718" s="45">
        <v>32.75</v>
      </c>
      <c r="E718" s="45">
        <v>32.78</v>
      </c>
      <c r="F718" s="45">
        <v>3.2465519E7</v>
      </c>
      <c r="G718" s="45">
        <v>-1.71</v>
      </c>
    </row>
    <row r="719">
      <c r="A719" s="45" t="s">
        <v>1018</v>
      </c>
      <c r="B719" s="45">
        <v>33.45</v>
      </c>
      <c r="C719" s="45">
        <v>33.5888</v>
      </c>
      <c r="D719" s="45">
        <v>33.31</v>
      </c>
      <c r="E719" s="45">
        <v>33.35</v>
      </c>
      <c r="F719" s="45">
        <v>1.9463384E7</v>
      </c>
      <c r="G719" s="45">
        <v>-0.39</v>
      </c>
    </row>
    <row r="720">
      <c r="A720" s="45" t="s">
        <v>1019</v>
      </c>
      <c r="B720" s="45">
        <v>33.58</v>
      </c>
      <c r="C720" s="45">
        <v>33.77</v>
      </c>
      <c r="D720" s="45">
        <v>33.37</v>
      </c>
      <c r="E720" s="45">
        <v>33.48</v>
      </c>
      <c r="F720" s="45">
        <v>3.9759056E7</v>
      </c>
      <c r="G720" s="45">
        <v>-1.53</v>
      </c>
    </row>
    <row r="721">
      <c r="A721" s="45" t="s">
        <v>1020</v>
      </c>
      <c r="B721" s="45">
        <v>34.15</v>
      </c>
      <c r="C721" s="45">
        <v>34.2</v>
      </c>
      <c r="D721" s="45">
        <v>33.99</v>
      </c>
      <c r="E721" s="45">
        <v>34.0</v>
      </c>
      <c r="F721" s="45">
        <v>1.4521167E7</v>
      </c>
      <c r="G721" s="45">
        <v>0.0</v>
      </c>
    </row>
    <row r="722">
      <c r="A722" s="45" t="s">
        <v>1021</v>
      </c>
      <c r="B722" s="45">
        <v>34.45</v>
      </c>
      <c r="C722" s="45">
        <v>34.45</v>
      </c>
      <c r="D722" s="45">
        <v>33.97</v>
      </c>
      <c r="E722" s="45">
        <v>34.0</v>
      </c>
      <c r="F722" s="45">
        <v>2.3392137E7</v>
      </c>
      <c r="G722" s="45">
        <v>-1.19</v>
      </c>
    </row>
    <row r="723">
      <c r="A723" s="45" t="s">
        <v>1022</v>
      </c>
      <c r="B723" s="45">
        <v>34.53</v>
      </c>
      <c r="C723" s="45">
        <v>34.65</v>
      </c>
      <c r="D723" s="45">
        <v>34.35</v>
      </c>
      <c r="E723" s="45">
        <v>34.41</v>
      </c>
      <c r="F723" s="45">
        <v>2.0201801E7</v>
      </c>
      <c r="G723" s="45">
        <v>-0.66</v>
      </c>
    </row>
    <row r="724">
      <c r="A724" s="45" t="s">
        <v>1023</v>
      </c>
      <c r="B724" s="45">
        <v>34.37</v>
      </c>
      <c r="C724" s="45">
        <v>34.65</v>
      </c>
      <c r="D724" s="45">
        <v>34.21</v>
      </c>
      <c r="E724" s="45">
        <v>34.64</v>
      </c>
      <c r="F724" s="45">
        <v>2.1637093E7</v>
      </c>
      <c r="G724" s="45">
        <v>0.23</v>
      </c>
    </row>
    <row r="725">
      <c r="A725" s="45" t="s">
        <v>1024</v>
      </c>
      <c r="B725" s="45">
        <v>34.42</v>
      </c>
      <c r="C725" s="45">
        <v>34.58</v>
      </c>
      <c r="D725" s="45">
        <v>34.38</v>
      </c>
      <c r="E725" s="45">
        <v>34.56</v>
      </c>
      <c r="F725" s="45">
        <v>1.9863613E7</v>
      </c>
      <c r="G725" s="45">
        <v>0.17</v>
      </c>
    </row>
    <row r="726">
      <c r="A726" s="45" t="s">
        <v>1025</v>
      </c>
      <c r="B726" s="45">
        <v>34.12</v>
      </c>
      <c r="C726" s="45">
        <v>34.59</v>
      </c>
      <c r="D726" s="45">
        <v>34.06</v>
      </c>
      <c r="E726" s="45">
        <v>34.5</v>
      </c>
      <c r="F726" s="45">
        <v>2.3155701E7</v>
      </c>
      <c r="G726" s="45">
        <v>0.85</v>
      </c>
    </row>
    <row r="727">
      <c r="A727" s="45" t="s">
        <v>1026</v>
      </c>
      <c r="B727" s="45">
        <v>34.13</v>
      </c>
      <c r="C727" s="45">
        <v>34.22</v>
      </c>
      <c r="D727" s="45">
        <v>33.98</v>
      </c>
      <c r="E727" s="45">
        <v>34.21</v>
      </c>
      <c r="F727" s="45">
        <v>1.783822E7</v>
      </c>
      <c r="G727" s="45">
        <v>0.47</v>
      </c>
    </row>
    <row r="728">
      <c r="A728" s="45" t="s">
        <v>1027</v>
      </c>
      <c r="B728" s="45">
        <v>33.75</v>
      </c>
      <c r="C728" s="45">
        <v>34.12</v>
      </c>
      <c r="D728" s="45">
        <v>33.6</v>
      </c>
      <c r="E728" s="45">
        <v>34.05</v>
      </c>
      <c r="F728" s="45">
        <v>1.9381836E7</v>
      </c>
      <c r="G728" s="45">
        <v>0.59</v>
      </c>
    </row>
    <row r="729">
      <c r="A729" s="45" t="s">
        <v>1028</v>
      </c>
      <c r="B729" s="45">
        <v>33.97</v>
      </c>
      <c r="C729" s="45">
        <v>34.05</v>
      </c>
      <c r="D729" s="45">
        <v>33.74</v>
      </c>
      <c r="E729" s="45">
        <v>33.85</v>
      </c>
      <c r="F729" s="45">
        <v>2.3418371E7</v>
      </c>
      <c r="G729" s="45">
        <v>-0.67</v>
      </c>
    </row>
    <row r="730">
      <c r="A730" s="45" t="s">
        <v>1029</v>
      </c>
      <c r="B730" s="45">
        <v>34.06</v>
      </c>
      <c r="C730" s="45">
        <v>34.0825</v>
      </c>
      <c r="D730" s="45">
        <v>33.82</v>
      </c>
      <c r="E730" s="45">
        <v>34.08</v>
      </c>
      <c r="F730" s="45">
        <v>2.1281974E7</v>
      </c>
      <c r="G730" s="45">
        <v>-0.03</v>
      </c>
    </row>
    <row r="731">
      <c r="A731" s="45" t="s">
        <v>1030</v>
      </c>
      <c r="B731" s="45">
        <v>34.48</v>
      </c>
      <c r="C731" s="45">
        <v>34.48</v>
      </c>
      <c r="D731" s="45">
        <v>34.03</v>
      </c>
      <c r="E731" s="45">
        <v>34.09</v>
      </c>
      <c r="F731" s="45">
        <v>1.8915065E7</v>
      </c>
      <c r="G731" s="45">
        <v>-1.16</v>
      </c>
    </row>
    <row r="732">
      <c r="A732" s="45" t="s">
        <v>1031</v>
      </c>
      <c r="B732" s="45">
        <v>34.73</v>
      </c>
      <c r="C732" s="45">
        <v>34.73</v>
      </c>
      <c r="D732" s="45">
        <v>34.35</v>
      </c>
      <c r="E732" s="45">
        <v>34.49</v>
      </c>
      <c r="F732" s="45">
        <v>1.7097444E7</v>
      </c>
      <c r="G732" s="45">
        <v>-0.63</v>
      </c>
    </row>
    <row r="733">
      <c r="A733" s="45" t="s">
        <v>1032</v>
      </c>
      <c r="B733" s="45">
        <v>34.6</v>
      </c>
      <c r="C733" s="45">
        <v>34.73</v>
      </c>
      <c r="D733" s="45">
        <v>34.45</v>
      </c>
      <c r="E733" s="45">
        <v>34.71</v>
      </c>
      <c r="F733" s="45">
        <v>1.9254403E7</v>
      </c>
      <c r="G733" s="45">
        <v>0.14</v>
      </c>
    </row>
    <row r="734">
      <c r="A734" s="45" t="s">
        <v>1033</v>
      </c>
      <c r="B734" s="45">
        <v>34.55</v>
      </c>
      <c r="C734" s="45">
        <v>34.73</v>
      </c>
      <c r="D734" s="45">
        <v>34.37</v>
      </c>
      <c r="E734" s="45">
        <v>34.66</v>
      </c>
      <c r="F734" s="45">
        <v>1.608045E7</v>
      </c>
      <c r="G734" s="45">
        <v>0.14</v>
      </c>
    </row>
    <row r="735">
      <c r="A735" s="45" t="s">
        <v>1034</v>
      </c>
      <c r="B735" s="45">
        <v>34.41</v>
      </c>
      <c r="C735" s="45">
        <v>34.62</v>
      </c>
      <c r="D735" s="45">
        <v>34.24</v>
      </c>
      <c r="E735" s="45">
        <v>34.61</v>
      </c>
      <c r="F735" s="45">
        <v>1.9864614E7</v>
      </c>
      <c r="G735" s="45">
        <v>0.64</v>
      </c>
    </row>
    <row r="736">
      <c r="A736" s="45" t="s">
        <v>1035</v>
      </c>
      <c r="B736" s="45">
        <v>34.79</v>
      </c>
      <c r="C736" s="45">
        <v>34.83</v>
      </c>
      <c r="D736" s="45">
        <v>34.25</v>
      </c>
      <c r="E736" s="45">
        <v>34.39</v>
      </c>
      <c r="F736" s="45">
        <v>3.1902199E7</v>
      </c>
      <c r="G736" s="45">
        <v>-1.32</v>
      </c>
    </row>
    <row r="737">
      <c r="A737" s="45" t="s">
        <v>1036</v>
      </c>
      <c r="B737" s="45">
        <v>34.86</v>
      </c>
      <c r="C737" s="45">
        <v>35.07</v>
      </c>
      <c r="D737" s="45">
        <v>34.79</v>
      </c>
      <c r="E737" s="45">
        <v>34.85</v>
      </c>
      <c r="F737" s="45">
        <v>1.9872776E7</v>
      </c>
      <c r="G737" s="45">
        <v>0.61</v>
      </c>
    </row>
    <row r="738">
      <c r="A738" s="45" t="s">
        <v>1037</v>
      </c>
      <c r="B738" s="45">
        <v>34.71</v>
      </c>
      <c r="C738" s="45">
        <v>34.91</v>
      </c>
      <c r="D738" s="45">
        <v>34.59</v>
      </c>
      <c r="E738" s="45">
        <v>34.64</v>
      </c>
      <c r="F738" s="45">
        <v>2.010889E7</v>
      </c>
      <c r="G738" s="45">
        <v>-0.66</v>
      </c>
    </row>
    <row r="739">
      <c r="A739" s="45" t="s">
        <v>1038</v>
      </c>
      <c r="B739" s="45">
        <v>34.49</v>
      </c>
      <c r="C739" s="45">
        <v>35.05</v>
      </c>
      <c r="D739" s="45">
        <v>34.41</v>
      </c>
      <c r="E739" s="45">
        <v>34.87</v>
      </c>
      <c r="F739" s="45">
        <v>2.7708573E7</v>
      </c>
      <c r="G739" s="45">
        <v>0.96</v>
      </c>
    </row>
    <row r="740">
      <c r="A740" s="45" t="s">
        <v>1039</v>
      </c>
      <c r="B740" s="45">
        <v>34.49</v>
      </c>
      <c r="C740" s="45">
        <v>34.6</v>
      </c>
      <c r="D740" s="45">
        <v>34.32</v>
      </c>
      <c r="E740" s="45">
        <v>34.54</v>
      </c>
      <c r="F740" s="45">
        <v>1.9076449E7</v>
      </c>
      <c r="G740" s="45">
        <v>0.38</v>
      </c>
    </row>
    <row r="741">
      <c r="A741" s="45" t="s">
        <v>1040</v>
      </c>
      <c r="B741" s="45">
        <v>34.33</v>
      </c>
      <c r="C741" s="45">
        <v>34.75</v>
      </c>
      <c r="D741" s="45">
        <v>34.23</v>
      </c>
      <c r="E741" s="45">
        <v>34.41</v>
      </c>
      <c r="F741" s="45">
        <v>2.9853319E7</v>
      </c>
      <c r="G741" s="45">
        <v>0.2</v>
      </c>
    </row>
    <row r="742">
      <c r="A742" s="45" t="s">
        <v>1041</v>
      </c>
      <c r="B742" s="45">
        <v>33.66</v>
      </c>
      <c r="C742" s="45">
        <v>34.34</v>
      </c>
      <c r="D742" s="45">
        <v>33.65</v>
      </c>
      <c r="E742" s="45">
        <v>34.34</v>
      </c>
      <c r="F742" s="45">
        <v>4.1628459E7</v>
      </c>
      <c r="G742" s="45">
        <v>2.32</v>
      </c>
    </row>
    <row r="743">
      <c r="A743" s="45" t="s">
        <v>1042</v>
      </c>
      <c r="B743" s="45">
        <v>33.31</v>
      </c>
      <c r="C743" s="45">
        <v>33.62</v>
      </c>
      <c r="D743" s="45">
        <v>32.8</v>
      </c>
      <c r="E743" s="45">
        <v>33.56</v>
      </c>
      <c r="F743" s="45">
        <v>3.7288348E7</v>
      </c>
      <c r="G743" s="45">
        <v>1.94</v>
      </c>
    </row>
    <row r="744">
      <c r="A744" s="45" t="s">
        <v>1043</v>
      </c>
      <c r="B744" s="45">
        <v>32.77</v>
      </c>
      <c r="C744" s="45">
        <v>33.43</v>
      </c>
      <c r="D744" s="45">
        <v>32.72</v>
      </c>
      <c r="E744" s="45">
        <v>32.92</v>
      </c>
      <c r="F744" s="45">
        <v>5.6277297E7</v>
      </c>
      <c r="G744" s="45">
        <v>-0.12</v>
      </c>
    </row>
    <row r="745">
      <c r="A745" s="45" t="s">
        <v>1044</v>
      </c>
      <c r="B745" s="45">
        <v>32.68</v>
      </c>
      <c r="C745" s="45">
        <v>33.1</v>
      </c>
      <c r="D745" s="45">
        <v>32.41</v>
      </c>
      <c r="E745" s="45">
        <v>32.96</v>
      </c>
      <c r="F745" s="45">
        <v>3.1068188E7</v>
      </c>
      <c r="G745" s="45">
        <v>0.86</v>
      </c>
    </row>
    <row r="746">
      <c r="A746" s="45" t="s">
        <v>1045</v>
      </c>
      <c r="B746" s="45">
        <v>33.47</v>
      </c>
      <c r="C746" s="45">
        <v>33.64</v>
      </c>
      <c r="D746" s="45">
        <v>32.64</v>
      </c>
      <c r="E746" s="45">
        <v>32.68</v>
      </c>
      <c r="F746" s="45">
        <v>4.584378E7</v>
      </c>
      <c r="G746" s="45">
        <v>-0.4</v>
      </c>
    </row>
    <row r="747">
      <c r="A747" s="45" t="s">
        <v>1046</v>
      </c>
      <c r="B747" s="45">
        <v>33.09</v>
      </c>
      <c r="C747" s="45">
        <v>33.12</v>
      </c>
      <c r="D747" s="45">
        <v>32.81</v>
      </c>
      <c r="E747" s="45">
        <v>32.81</v>
      </c>
      <c r="F747" s="45">
        <v>3.0788052E7</v>
      </c>
      <c r="G747" s="45">
        <v>-1.12</v>
      </c>
    </row>
    <row r="748">
      <c r="A748" s="45" t="s">
        <v>1047</v>
      </c>
      <c r="B748" s="45">
        <v>33.32</v>
      </c>
      <c r="C748" s="45">
        <v>33.34</v>
      </c>
      <c r="D748" s="45">
        <v>33.05</v>
      </c>
      <c r="E748" s="45">
        <v>33.18</v>
      </c>
      <c r="F748" s="45">
        <v>2.8529268E7</v>
      </c>
      <c r="G748" s="45">
        <v>-0.57</v>
      </c>
    </row>
    <row r="749">
      <c r="A749" s="45" t="s">
        <v>1048</v>
      </c>
      <c r="B749" s="45">
        <v>33.8</v>
      </c>
      <c r="C749" s="45">
        <v>33.8</v>
      </c>
      <c r="D749" s="45">
        <v>33.34</v>
      </c>
      <c r="E749" s="45">
        <v>33.37</v>
      </c>
      <c r="F749" s="45">
        <v>2.5446485E7</v>
      </c>
      <c r="G749" s="45">
        <v>-1.24</v>
      </c>
    </row>
    <row r="750">
      <c r="A750" s="45" t="s">
        <v>1049</v>
      </c>
      <c r="B750" s="45">
        <v>33.84</v>
      </c>
      <c r="C750" s="45">
        <v>33.93</v>
      </c>
      <c r="D750" s="45">
        <v>33.29</v>
      </c>
      <c r="E750" s="45">
        <v>33.79</v>
      </c>
      <c r="F750" s="45">
        <v>3.4756094E7</v>
      </c>
      <c r="G750" s="45">
        <v>-0.62</v>
      </c>
    </row>
    <row r="751">
      <c r="A751" s="45" t="s">
        <v>1050</v>
      </c>
      <c r="B751" s="45">
        <v>33.81</v>
      </c>
      <c r="C751" s="45">
        <v>34.23</v>
      </c>
      <c r="D751" s="45">
        <v>33.65</v>
      </c>
      <c r="E751" s="45">
        <v>34.0</v>
      </c>
      <c r="F751" s="45">
        <v>3.4847961E7</v>
      </c>
      <c r="G751" s="45">
        <v>0.15</v>
      </c>
    </row>
    <row r="752">
      <c r="A752" s="45" t="s">
        <v>1051</v>
      </c>
      <c r="B752" s="45">
        <v>33.87</v>
      </c>
      <c r="C752" s="45">
        <v>33.96</v>
      </c>
      <c r="D752" s="45">
        <v>33.55</v>
      </c>
      <c r="E752" s="45">
        <v>33.95</v>
      </c>
      <c r="F752" s="45">
        <v>2.0216247E7</v>
      </c>
      <c r="G752" s="45">
        <v>0.44</v>
      </c>
    </row>
    <row r="753">
      <c r="A753" s="45" t="s">
        <v>1052</v>
      </c>
      <c r="B753" s="45">
        <v>33.14</v>
      </c>
      <c r="C753" s="45">
        <v>33.86</v>
      </c>
      <c r="D753" s="45">
        <v>33.14</v>
      </c>
      <c r="E753" s="45">
        <v>33.8</v>
      </c>
      <c r="F753" s="45">
        <v>3.7517785E7</v>
      </c>
      <c r="G753" s="45">
        <v>1.62</v>
      </c>
    </row>
    <row r="754">
      <c r="A754" s="45" t="s">
        <v>1053</v>
      </c>
      <c r="B754" s="45">
        <v>33.49</v>
      </c>
      <c r="C754" s="45">
        <v>33.67</v>
      </c>
      <c r="D754" s="45">
        <v>33.18</v>
      </c>
      <c r="E754" s="45">
        <v>33.26</v>
      </c>
      <c r="F754" s="45">
        <v>2.5799846E7</v>
      </c>
      <c r="G754" s="45">
        <v>-0.21</v>
      </c>
    </row>
    <row r="755">
      <c r="A755" s="45" t="s">
        <v>1054</v>
      </c>
      <c r="B755" s="45">
        <v>33.28</v>
      </c>
      <c r="C755" s="45">
        <v>33.45</v>
      </c>
      <c r="D755" s="45">
        <v>33.04</v>
      </c>
      <c r="E755" s="45">
        <v>33.33</v>
      </c>
      <c r="F755" s="45">
        <v>2.2091263E7</v>
      </c>
      <c r="G755" s="45">
        <v>-0.48</v>
      </c>
    </row>
    <row r="756">
      <c r="A756" s="45" t="s">
        <v>1055</v>
      </c>
      <c r="B756" s="45">
        <v>33.72</v>
      </c>
      <c r="C756" s="45">
        <v>33.92</v>
      </c>
      <c r="D756" s="45">
        <v>33.265</v>
      </c>
      <c r="E756" s="45">
        <v>33.49</v>
      </c>
      <c r="F756" s="45">
        <v>2.4260151E7</v>
      </c>
      <c r="G756" s="45">
        <v>0.0</v>
      </c>
    </row>
    <row r="757">
      <c r="A757" s="45" t="s">
        <v>1056</v>
      </c>
      <c r="B757" s="45">
        <v>33.59</v>
      </c>
      <c r="C757" s="45">
        <v>33.76</v>
      </c>
      <c r="D757" s="45">
        <v>33.48</v>
      </c>
      <c r="E757" s="45">
        <v>33.49</v>
      </c>
      <c r="F757" s="45">
        <v>2.0167367E7</v>
      </c>
      <c r="G757" s="45">
        <v>0.27</v>
      </c>
    </row>
    <row r="758">
      <c r="A758" s="45" t="s">
        <v>1057</v>
      </c>
      <c r="B758" s="45">
        <v>33.62</v>
      </c>
      <c r="C758" s="45">
        <v>33.69</v>
      </c>
      <c r="D758" s="45">
        <v>33.39</v>
      </c>
      <c r="E758" s="45">
        <v>33.4</v>
      </c>
      <c r="F758" s="45">
        <v>2.1488656E7</v>
      </c>
      <c r="G758" s="45">
        <v>-0.3</v>
      </c>
    </row>
    <row r="759">
      <c r="A759" s="45" t="s">
        <v>1058</v>
      </c>
      <c r="B759" s="45">
        <v>33.24</v>
      </c>
      <c r="C759" s="45">
        <v>33.58</v>
      </c>
      <c r="D759" s="45">
        <v>33.15</v>
      </c>
      <c r="E759" s="45">
        <v>33.5</v>
      </c>
      <c r="F759" s="45">
        <v>2.2799728E7</v>
      </c>
      <c r="G759" s="45">
        <v>0.99</v>
      </c>
    </row>
    <row r="760">
      <c r="A760" s="45" t="s">
        <v>1059</v>
      </c>
      <c r="B760" s="45">
        <v>33.58</v>
      </c>
      <c r="C760" s="45">
        <v>33.59</v>
      </c>
      <c r="D760" s="45">
        <v>32.73</v>
      </c>
      <c r="E760" s="45">
        <v>33.17</v>
      </c>
      <c r="F760" s="45">
        <v>3.1657482E7</v>
      </c>
      <c r="G760" s="45">
        <v>-1.28</v>
      </c>
    </row>
    <row r="761">
      <c r="A761" s="45" t="s">
        <v>1060</v>
      </c>
      <c r="B761" s="45">
        <v>33.77</v>
      </c>
      <c r="C761" s="45">
        <v>33.8053</v>
      </c>
      <c r="D761" s="45">
        <v>33.35</v>
      </c>
      <c r="E761" s="45">
        <v>33.6</v>
      </c>
      <c r="F761" s="45">
        <v>2.9579379E7</v>
      </c>
      <c r="G761" s="45">
        <v>0.15</v>
      </c>
    </row>
    <row r="762">
      <c r="A762" s="45" t="s">
        <v>1061</v>
      </c>
      <c r="B762" s="45">
        <v>33.87</v>
      </c>
      <c r="C762" s="45">
        <v>33.92</v>
      </c>
      <c r="D762" s="45">
        <v>33.52</v>
      </c>
      <c r="E762" s="45">
        <v>33.55</v>
      </c>
      <c r="F762" s="45">
        <v>3.042729E7</v>
      </c>
      <c r="G762" s="45">
        <v>-0.94</v>
      </c>
    </row>
    <row r="763">
      <c r="A763" s="45" t="s">
        <v>1062</v>
      </c>
      <c r="B763" s="45">
        <v>33.76</v>
      </c>
      <c r="C763" s="45">
        <v>33.97</v>
      </c>
      <c r="D763" s="45">
        <v>33.69</v>
      </c>
      <c r="E763" s="45">
        <v>33.87</v>
      </c>
      <c r="F763" s="45">
        <v>2.0558053E7</v>
      </c>
      <c r="G763" s="45">
        <v>0.83</v>
      </c>
    </row>
    <row r="767">
      <c r="A767" s="5" t="s">
        <v>185</v>
      </c>
    </row>
    <row r="768">
      <c r="A768" s="2"/>
    </row>
    <row r="769">
      <c r="A769" s="17" t="s">
        <v>87</v>
      </c>
    </row>
    <row r="770">
      <c r="A770" s="28" t="s">
        <v>1063</v>
      </c>
    </row>
  </sheetData>
  <hyperlinks>
    <hyperlink r:id="rId1" ref="A770"/>
  </hyperlin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1.71"/>
  </cols>
  <sheetData>
    <row r="1">
      <c r="A1" s="46" t="s">
        <v>665</v>
      </c>
      <c r="F1" s="47" t="s">
        <v>675</v>
      </c>
    </row>
    <row r="2">
      <c r="A2" s="48" t="s">
        <v>679</v>
      </c>
      <c r="B2" s="49"/>
      <c r="C2" s="49"/>
      <c r="D2" s="50"/>
      <c r="F2" s="16"/>
      <c r="G2" s="51">
        <v>2017.0</v>
      </c>
      <c r="H2" s="51">
        <v>2016.0</v>
      </c>
      <c r="I2" s="51">
        <v>2015.0</v>
      </c>
    </row>
    <row r="3">
      <c r="A3" s="16"/>
      <c r="B3" s="52">
        <v>2017.0</v>
      </c>
      <c r="C3" s="52">
        <v>2016.0</v>
      </c>
      <c r="D3" s="52">
        <v>2015.0</v>
      </c>
      <c r="F3" s="53" t="s">
        <v>694</v>
      </c>
      <c r="G3" s="34">
        <v>1.8</v>
      </c>
      <c r="H3" s="34">
        <v>1.16</v>
      </c>
      <c r="I3" s="34">
        <v>1.89</v>
      </c>
    </row>
    <row r="4">
      <c r="A4" s="16"/>
      <c r="B4" s="16"/>
      <c r="C4" s="16"/>
      <c r="D4" s="16"/>
      <c r="F4" s="53" t="s">
        <v>697</v>
      </c>
      <c r="G4" s="54">
        <v>0.0463</v>
      </c>
      <c r="H4" s="34" t="s">
        <v>701</v>
      </c>
      <c r="I4" s="54">
        <v>0.2121</v>
      </c>
    </row>
    <row r="5">
      <c r="A5" s="53" t="s">
        <v>694</v>
      </c>
      <c r="B5" s="55">
        <f>'VZ 2015-2017 Balanace Sheet'!$B$24/'VZ 2015-2017 Balanace Sheet'!$B$58</f>
        <v>0.9054393559</v>
      </c>
      <c r="C5" s="55">
        <f>'VZ 2015-2017 Balanace Sheet'!$D$24/'VZ 2015-2017 Balanace Sheet'!$D$58</f>
        <v>0.8699736322</v>
      </c>
      <c r="D5" s="55">
        <f>'VZ 2015-2017 Balanace Sheet'!$F$24/'VZ 2015-2017 Balanace Sheet'!$F$58</f>
        <v>0.6356270684</v>
      </c>
      <c r="F5" s="53" t="s">
        <v>730</v>
      </c>
      <c r="G5" s="34">
        <v>2.67</v>
      </c>
      <c r="H5" s="34">
        <v>2.45</v>
      </c>
      <c r="I5" s="34">
        <v>2.0</v>
      </c>
    </row>
    <row r="6">
      <c r="A6" s="53" t="s">
        <v>733</v>
      </c>
      <c r="B6" s="55">
        <f>'VZ 2015-2017 Balanace Sheet'!$B$75/'VZ 2015-2017 Balanace Sheet'!$B$87</f>
        <v>4.015015553</v>
      </c>
      <c r="C6" s="55">
        <f>'VZ 2015-2017 Balanace Sheet'!$D$75/'VZ 2015-2017 Balanace Sheet'!$D$87</f>
        <v>9.160619174</v>
      </c>
      <c r="D6" s="55">
        <f>'VZ 2015-2017 Balanace Sheet'!$F$75/'VZ 2015-2017 Balanace Sheet'!$F$87</f>
        <v>12.76465643</v>
      </c>
      <c r="F6" s="53" t="s">
        <v>745</v>
      </c>
      <c r="G6" s="54">
        <v>0.0495</v>
      </c>
      <c r="H6" s="54">
        <v>0.0244</v>
      </c>
      <c r="I6" s="54">
        <v>0.0369</v>
      </c>
    </row>
    <row r="7">
      <c r="A7" s="53" t="s">
        <v>747</v>
      </c>
      <c r="B7" s="56">
        <f>'VZ 2015-2017 Cash Flow'!$B$25+'VZ 2015-2017 Cash Flow'!$B$26</f>
        <v>8058000</v>
      </c>
      <c r="C7" s="56">
        <f>'VZ 2015-2017 Cash Flow'!$D$25+'VZ 2015-2017 Cash Flow'!$D$26</f>
        <v>5656000</v>
      </c>
      <c r="D7" s="56">
        <f>'VZ 2015-2017 Cash Flow'!$F$25+'VZ 2015-2017 Cash Flow'!$F$26</f>
        <v>21155000</v>
      </c>
    </row>
    <row r="8">
      <c r="A8" s="53" t="s">
        <v>760</v>
      </c>
      <c r="B8" s="57">
        <f>'VZ 2015-2017 Income Statement'!$B$38/'VZ 2015-2017 Income Statement'!$B$41</f>
        <v>7.480411361</v>
      </c>
      <c r="C8" s="57">
        <f>'VZ 2015-2017 Income Statement'!$D$38/'VZ 2015-2017 Income Statement'!$D$41</f>
        <v>3.335294118</v>
      </c>
      <c r="D8" s="57">
        <f>'VZ 2015-2017 Income Statement'!$F$38/'VZ 2015-2017 Income Statement'!$F$41</f>
        <v>4.498164015</v>
      </c>
    </row>
    <row r="9">
      <c r="A9" s="53" t="s">
        <v>769</v>
      </c>
      <c r="B9" s="58">
        <f t="shared" ref="B9:D9" si="1">B14/B8</f>
        <v>7.075814075</v>
      </c>
      <c r="C9" s="58">
        <f t="shared" si="1"/>
        <v>16.00458554</v>
      </c>
      <c r="D9" s="58">
        <f t="shared" si="1"/>
        <v>10.2753034</v>
      </c>
    </row>
    <row r="10">
      <c r="A10" s="53" t="s">
        <v>779</v>
      </c>
      <c r="B10" s="59">
        <f>'VZ 2015-2017 Income Statement'!$B$38/'VZ 2015-2017 Balanace Sheet'!$B$87</f>
        <v>0.6836440128</v>
      </c>
      <c r="C10" s="59">
        <f>'VZ 2015-2017 Income Statement'!$D$38/'VZ 2015-2017 Balanace Sheet'!$D$87</f>
        <v>0.5662450067</v>
      </c>
      <c r="D10" s="59">
        <f>'VZ 2015-2017 Income Statement'!$F$38/'VZ 2015-2017 Balanace Sheet'!$F$87</f>
        <v>1.029873333</v>
      </c>
    </row>
    <row r="11">
      <c r="A11" s="60" t="s">
        <v>790</v>
      </c>
      <c r="B11" s="61">
        <f>'VZ 2015-2017 Income Statement'!$B$38/'VZ 2015-2017 Income Statement'!$B$14</f>
        <v>0.2423949093</v>
      </c>
      <c r="C11" s="61">
        <f>'VZ 2015-2017 Income Statement'!$D$38/'VZ 2015-2017 Income Statement'!$D$14</f>
        <v>0.1080171456</v>
      </c>
      <c r="D11" s="61">
        <f>'VZ 2015-2017 Income Statement'!$F$38/'VZ 2015-2017 Income Statement'!$F$14</f>
        <v>0.1396064428</v>
      </c>
    </row>
    <row r="12">
      <c r="A12" s="62" t="s">
        <v>803</v>
      </c>
      <c r="B12" s="63"/>
      <c r="C12" s="63"/>
      <c r="D12" s="64"/>
    </row>
    <row r="13">
      <c r="A13" s="53" t="s">
        <v>809</v>
      </c>
      <c r="B13" s="5">
        <v>4079476.0</v>
      </c>
      <c r="C13" s="5">
        <v>4076684.0</v>
      </c>
      <c r="D13" s="5">
        <v>4073175.0</v>
      </c>
    </row>
    <row r="14">
      <c r="A14" s="53" t="s">
        <v>811</v>
      </c>
      <c r="B14" s="65">
        <v>52.93</v>
      </c>
      <c r="C14" s="65">
        <v>53.38</v>
      </c>
      <c r="D14" s="66">
        <v>46.22</v>
      </c>
    </row>
    <row r="15">
      <c r="A15" s="67"/>
      <c r="B15" s="67"/>
      <c r="C15" s="67"/>
      <c r="D15" s="67"/>
    </row>
    <row r="16">
      <c r="A16" s="46" t="s">
        <v>817</v>
      </c>
    </row>
    <row r="17">
      <c r="A17" s="48" t="s">
        <v>679</v>
      </c>
      <c r="B17" s="49"/>
      <c r="C17" s="49"/>
      <c r="D17" s="50"/>
    </row>
    <row r="18">
      <c r="A18" s="16"/>
      <c r="B18" s="52">
        <v>2017.0</v>
      </c>
      <c r="C18" s="52">
        <v>2016.0</v>
      </c>
      <c r="D18" s="52">
        <v>2015.0</v>
      </c>
    </row>
    <row r="19">
      <c r="A19" s="16"/>
      <c r="B19" s="16"/>
      <c r="C19" s="16"/>
      <c r="D19" s="16"/>
    </row>
    <row r="20">
      <c r="A20" s="53" t="s">
        <v>694</v>
      </c>
      <c r="B20" s="55">
        <f>'ATT 2015-2017 Balance Sheet'!$B$18/'ATT 2015-2017 Balance Sheet'!$B$49</f>
        <v>0.9724409933</v>
      </c>
      <c r="C20" s="55">
        <f>'ATT 2015-2017 Balance Sheet'!$D$18/'ATT 2015-2017 Balance Sheet'!$D$49</f>
        <v>0.7586404619</v>
      </c>
      <c r="D20" s="55">
        <f>'ATT 2015-2017 Balance Sheet'!$F$18/'ATT 2015-2017 Balance Sheet'!$F$49</f>
        <v>0.7527187552</v>
      </c>
    </row>
    <row r="21">
      <c r="A21" s="53" t="s">
        <v>733</v>
      </c>
      <c r="B21" s="55">
        <f>'ATT 2015-2017 Balance Sheet'!$B$56/'ATT 2015-2017 Balance Sheet'!$B$73</f>
        <v>1.157295063</v>
      </c>
      <c r="C21" s="55">
        <f>'ATT 2015-2017 Balance Sheet'!$D$56/'ATT 2015-2017 Balance Sheet'!$D$73</f>
        <v>0.9951575216</v>
      </c>
      <c r="D21" s="55">
        <f>'ATT 2015-2017 Balance Sheet'!$F$56/'ATT 2015-2017 Balance Sheet'!$F$73</f>
        <v>1.02027661</v>
      </c>
    </row>
    <row r="22">
      <c r="A22" s="53" t="s">
        <v>747</v>
      </c>
      <c r="B22" s="56">
        <f>'ATT 2015-2017 Cash Flow'!$B$28+'ATT 2015-2017 Cash Flow'!$B$31</f>
        <v>18504000</v>
      </c>
      <c r="C22" s="56">
        <f>'ATT 2015-2017 Cash Flow'!$D$28+'ATT 2015-2017 Cash Flow'!$D$31</f>
        <v>17828000</v>
      </c>
      <c r="D22" s="56">
        <f>'ATT 2015-2017 Cash Flow'!$F$28+'ATT 2015-2017 Cash Flow'!$F$31</f>
        <v>28105000</v>
      </c>
    </row>
    <row r="23">
      <c r="A23" s="53" t="s">
        <v>760</v>
      </c>
      <c r="B23" s="57">
        <f>'ATT 2015-2017 Income Statement'!$B$41/'ATT 2015-2017 Income Statement'!$B$44</f>
        <v>4.842147956</v>
      </c>
      <c r="C23" s="57">
        <f>'ATT 2015-2017 Income Statement'!$D$41/'ATT 2015-2017 Income Statement'!$D$44</f>
        <v>2.161640726</v>
      </c>
      <c r="D23" s="57">
        <f>'ATT 2015-2017 Income Statement'!$F$41/'ATT 2015-2017 Income Statement'!$F$44</f>
        <v>2.431947406</v>
      </c>
    </row>
    <row r="24">
      <c r="A24" s="53" t="s">
        <v>769</v>
      </c>
      <c r="B24" s="58">
        <f t="shared" ref="B24:D24" si="2">B29/B23</f>
        <v>8.029494422</v>
      </c>
      <c r="C24" s="58">
        <f t="shared" si="2"/>
        <v>19.67486987</v>
      </c>
      <c r="D24" s="58">
        <f t="shared" si="2"/>
        <v>14.2848484</v>
      </c>
    </row>
    <row r="25">
      <c r="A25" s="53" t="s">
        <v>779</v>
      </c>
      <c r="B25" s="59">
        <f>'ATT 2015-2017 Income Statement'!$B$41/'ATT 2015-2017 Balance Sheet'!$B$73</f>
        <v>0.2101797799</v>
      </c>
      <c r="C25" s="59">
        <f>'ATT 2015-2017 Income Statement'!$D$41/'ATT 2015-2017 Balance Sheet'!$D$73</f>
        <v>0.1074288937</v>
      </c>
      <c r="D25" s="59">
        <f>'ATT 2015-2017 Income Statement'!$F$41/'ATT 2015-2017 Balance Sheet'!$F$73</f>
        <v>0.1107004206</v>
      </c>
    </row>
    <row r="26">
      <c r="A26" s="60" t="s">
        <v>790</v>
      </c>
      <c r="B26" s="61">
        <f>'ATT 2015-2017 Income Statement'!$B$41/'ATT 2015-2017 Income Statement'!$B$14</f>
        <v>0.1859093344</v>
      </c>
      <c r="C26" s="61">
        <f>'ATT 2015-2017 Income Statement'!$D$41/'ATT 2015-2017 Income Statement'!$D$14</f>
        <v>0.08140500409</v>
      </c>
      <c r="D26" s="61">
        <f>'ATT 2015-2017 Income Statement'!$F$41/'ATT 2015-2017 Income Statement'!$F$14</f>
        <v>0.09323505971</v>
      </c>
    </row>
    <row r="27">
      <c r="A27" s="62" t="s">
        <v>803</v>
      </c>
      <c r="B27" s="63"/>
      <c r="C27" s="63"/>
      <c r="D27" s="64"/>
    </row>
    <row r="28">
      <c r="A28" s="53" t="s">
        <v>809</v>
      </c>
      <c r="B28" s="51">
        <v>6139424.544</v>
      </c>
      <c r="C28" s="51">
        <v>6138993.947</v>
      </c>
      <c r="D28" s="51">
        <v>6144939.849</v>
      </c>
    </row>
    <row r="29">
      <c r="A29" s="53" t="s">
        <v>811</v>
      </c>
      <c r="B29" s="65">
        <v>38.88</v>
      </c>
      <c r="C29" s="65">
        <v>42.53</v>
      </c>
      <c r="D29" s="66">
        <v>34.74</v>
      </c>
    </row>
    <row r="32">
      <c r="A32" s="24" t="s">
        <v>876</v>
      </c>
    </row>
    <row r="33">
      <c r="A33" s="37" t="str">
        <f>HYPERLINK("https://www.youtube.com/watch?v=tatyB63u8hY","https://www.youtube.com/watch?v=tatyB63u8hY")</f>
        <v>https://www.youtube.com/watch?v=tatyB63u8hY</v>
      </c>
    </row>
    <row r="35">
      <c r="A35" s="17" t="s">
        <v>87</v>
      </c>
    </row>
    <row r="36">
      <c r="A36" s="28" t="s">
        <v>186</v>
      </c>
    </row>
  </sheetData>
  <mergeCells count="7">
    <mergeCell ref="A27:D27"/>
    <mergeCell ref="A17:D17"/>
    <mergeCell ref="A2:D2"/>
    <mergeCell ref="A12:D12"/>
    <mergeCell ref="A1:D1"/>
    <mergeCell ref="A16:D16"/>
    <mergeCell ref="F1:I1"/>
  </mergeCells>
  <hyperlinks>
    <hyperlink r:id="rId1" ref="A36"/>
  </hyperlinks>
  <drawing r:id="rId2"/>
</worksheet>
</file>